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30" windowWidth="9375" windowHeight="4965" activeTab="2"/>
  </bookViews>
  <sheets>
    <sheet name="Classify Eqn  Drill" sheetId="1" r:id="rId1"/>
    <sheet name="Classify Equn Test" sheetId="2" r:id="rId2"/>
    <sheet name="Redox Drill" sheetId="3" r:id="rId3"/>
    <sheet name="Istruzioni" sheetId="4" r:id="rId4"/>
  </sheets>
  <definedNames>
    <definedName name="answ">'Classify Equn Test'!$F$14:$F$28</definedName>
    <definedName name="bluebox">'Redox Drill'!$F$16:$F$31</definedName>
    <definedName name="body">'Classify Eqn  Drill'!$B$13:$N$20</definedName>
    <definedName name="grin">'Classify Equn Test'!$C$14:$C$28</definedName>
    <definedName name="Sort">'Classify Eqn  Drill'!$B$12:$N$20</definedName>
    <definedName name="sortrange">'Classify Equn Test'!$A$14:$P$28</definedName>
  </definedNames>
  <calcPr fullCalcOnLoad="1"/>
</workbook>
</file>

<file path=xl/sharedStrings.xml><?xml version="1.0" encoding="utf-8"?>
<sst xmlns="http://schemas.openxmlformats.org/spreadsheetml/2006/main" count="325" uniqueCount="165">
  <si>
    <t>CLASSIFYING EQUATIONS DRILL</t>
  </si>
  <si>
    <t>Directions:  Equations may be classified as synthesis, decompostion, single replacement,</t>
  </si>
  <si>
    <t>or double replacement.  In the blue box, classifiy each equation by entering: s, d, sr, or dr.</t>
  </si>
  <si>
    <t>Press &lt;Enter&gt; or use up/down cursor arrows to move between blue boxes.</t>
  </si>
  <si>
    <t>Symbol</t>
  </si>
  <si>
    <t>Classification</t>
  </si>
  <si>
    <t xml:space="preserve">        Format</t>
  </si>
  <si>
    <t xml:space="preserve">         Mneumonic</t>
  </si>
  <si>
    <t>s</t>
  </si>
  <si>
    <t>Synthesis</t>
  </si>
  <si>
    <t xml:space="preserve">A + B --&gt; AB   </t>
  </si>
  <si>
    <t xml:space="preserve">   "Getting together"</t>
  </si>
  <si>
    <t>d</t>
  </si>
  <si>
    <t>Decomposition</t>
  </si>
  <si>
    <t xml:space="preserve">AB --&gt; A + B </t>
  </si>
  <si>
    <t xml:space="preserve">   "Breaking up"</t>
  </si>
  <si>
    <t>sr</t>
  </si>
  <si>
    <t>Single Replacement</t>
  </si>
  <si>
    <t>A + BX --&gt; AX + B</t>
  </si>
  <si>
    <t xml:space="preserve">   "Cutting in"</t>
  </si>
  <si>
    <t>dr</t>
  </si>
  <si>
    <t>Double Replacement</t>
  </si>
  <si>
    <t>AX + BY --&gt; BX + AY</t>
  </si>
  <si>
    <t xml:space="preserve">   "Swapping Partners"</t>
  </si>
  <si>
    <t>Sort#</t>
  </si>
  <si>
    <t>smiles</t>
  </si>
  <si>
    <t>sub1</t>
  </si>
  <si>
    <t>sub2</t>
  </si>
  <si>
    <t>inv1</t>
  </si>
  <si>
    <t>inv2</t>
  </si>
  <si>
    <t>inv3</t>
  </si>
  <si>
    <t>sub4</t>
  </si>
  <si>
    <t>sub5</t>
  </si>
  <si>
    <t>DR</t>
  </si>
  <si>
    <r>
      <t>H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SO</t>
    </r>
    <r>
      <rPr>
        <b/>
        <vertAlign val="subscript"/>
        <sz val="14"/>
        <rFont val="Arial"/>
        <family val="2"/>
      </rPr>
      <t>4</t>
    </r>
    <r>
      <rPr>
        <b/>
        <sz val="14"/>
        <rFont val="Arial"/>
        <family val="2"/>
      </rPr>
      <t xml:space="preserve">      +</t>
    </r>
  </si>
  <si>
    <t>NaOH</t>
  </si>
  <si>
    <r>
      <t>Na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SO</t>
    </r>
    <r>
      <rPr>
        <b/>
        <vertAlign val="subscript"/>
        <sz val="14"/>
        <rFont val="Arial"/>
        <family val="2"/>
      </rPr>
      <t xml:space="preserve">4 </t>
    </r>
    <r>
      <rPr>
        <b/>
        <sz val="14"/>
        <rFont val="Arial"/>
        <family val="2"/>
      </rPr>
      <t>+</t>
    </r>
  </si>
  <si>
    <r>
      <t>H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</si>
  <si>
    <t>D</t>
  </si>
  <si>
    <r>
      <t>KClO</t>
    </r>
    <r>
      <rPr>
        <b/>
        <vertAlign val="subscript"/>
        <sz val="14"/>
        <rFont val="Arial"/>
        <family val="2"/>
      </rPr>
      <t>3</t>
    </r>
    <r>
      <rPr>
        <b/>
        <sz val="10"/>
        <rFont val="Arial"/>
        <family val="0"/>
      </rPr>
      <t xml:space="preserve">  </t>
    </r>
  </si>
  <si>
    <t>KCl       +</t>
  </si>
  <si>
    <r>
      <t>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</si>
  <si>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r>
      <t>Ba(NO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2"/>
      </rPr>
      <t>)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 +</t>
    </r>
  </si>
  <si>
    <r>
      <t>Ba(OH)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+</t>
    </r>
  </si>
  <si>
    <r>
      <t>NaNO</t>
    </r>
    <r>
      <rPr>
        <b/>
        <vertAlign val="subscript"/>
        <sz val="12"/>
        <rFont val="Arial"/>
        <family val="2"/>
      </rPr>
      <t>3</t>
    </r>
  </si>
  <si>
    <r>
      <t>Al(NO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0"/>
      </rPr>
      <t>)</t>
    </r>
    <r>
      <rPr>
        <b/>
        <vertAlign val="subscript"/>
        <sz val="12"/>
        <rFont val="Arial"/>
        <family val="0"/>
      </rPr>
      <t xml:space="preserve">3  </t>
    </r>
    <r>
      <rPr>
        <b/>
        <sz val="12"/>
        <rFont val="Arial"/>
        <family val="0"/>
      </rPr>
      <t xml:space="preserve">  </t>
    </r>
    <r>
      <rPr>
        <b/>
        <sz val="14"/>
        <rFont val="Arial"/>
        <family val="2"/>
      </rPr>
      <t>+</t>
    </r>
  </si>
  <si>
    <r>
      <t>Al(OH</t>
    </r>
    <r>
      <rPr>
        <b/>
        <sz val="12"/>
        <rFont val="Arial"/>
        <family val="0"/>
      </rPr>
      <t>)</t>
    </r>
    <r>
      <rPr>
        <b/>
        <vertAlign val="subscript"/>
        <sz val="12"/>
        <rFont val="Arial"/>
        <family val="0"/>
      </rPr>
      <t>3</t>
    </r>
    <r>
      <rPr>
        <b/>
        <sz val="12"/>
        <rFont val="Arial"/>
        <family val="0"/>
      </rPr>
      <t xml:space="preserve"> </t>
    </r>
    <r>
      <rPr>
        <b/>
        <sz val="14"/>
        <rFont val="Arial"/>
        <family val="2"/>
      </rPr>
      <t>+</t>
    </r>
  </si>
  <si>
    <r>
      <t>CaCO</t>
    </r>
    <r>
      <rPr>
        <b/>
        <vertAlign val="subscript"/>
        <sz val="14"/>
        <rFont val="Arial"/>
        <family val="2"/>
      </rPr>
      <t>3</t>
    </r>
  </si>
  <si>
    <r>
      <t>CaO</t>
    </r>
    <r>
      <rPr>
        <b/>
        <sz val="14"/>
        <rFont val="Arial"/>
        <family val="2"/>
      </rPr>
      <t xml:space="preserve">      +</t>
    </r>
  </si>
  <si>
    <r>
      <t>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</si>
  <si>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t>S</t>
  </si>
  <si>
    <t xml:space="preserve">      C        +</t>
  </si>
  <si>
    <t>SR</t>
  </si>
  <si>
    <t xml:space="preserve">   Mg        +</t>
  </si>
  <si>
    <t>HCl</t>
  </si>
  <si>
    <r>
      <t>MgCl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  +</t>
    </r>
  </si>
  <si>
    <r>
      <t>H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</si>
  <si>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t xml:space="preserve">   S            +</t>
  </si>
  <si>
    <r>
      <t>SO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</si>
  <si>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t>Na            +</t>
  </si>
  <si>
    <t>NaOH    +</t>
  </si>
  <si>
    <r>
      <t>Be(OH)</t>
    </r>
    <r>
      <rPr>
        <b/>
        <vertAlign val="subscript"/>
        <sz val="14"/>
        <rFont val="Arial"/>
        <family val="2"/>
      </rPr>
      <t xml:space="preserve">2 </t>
    </r>
    <r>
      <rPr>
        <b/>
        <sz val="14"/>
        <rFont val="Arial"/>
        <family val="2"/>
      </rPr>
      <t xml:space="preserve">  +</t>
    </r>
  </si>
  <si>
    <r>
      <t>BeCl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 xml:space="preserve">  +</t>
    </r>
  </si>
  <si>
    <r>
      <t>H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>O</t>
    </r>
  </si>
  <si>
    <t>NaCl        +</t>
  </si>
  <si>
    <r>
      <t>H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SO</t>
    </r>
    <r>
      <rPr>
        <b/>
        <vertAlign val="subscript"/>
        <sz val="14"/>
        <rFont val="Arial"/>
        <family val="2"/>
      </rPr>
      <t>4</t>
    </r>
    <r>
      <rPr>
        <b/>
        <sz val="14"/>
        <rFont val="Arial"/>
        <family val="2"/>
      </rPr>
      <t xml:space="preserve"> </t>
    </r>
  </si>
  <si>
    <t>HCl       +</t>
  </si>
  <si>
    <r>
      <t>Na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SO</t>
    </r>
    <r>
      <rPr>
        <b/>
        <vertAlign val="subscript"/>
        <sz val="14"/>
        <rFont val="Arial"/>
        <family val="2"/>
      </rPr>
      <t>4</t>
    </r>
    <r>
      <rPr>
        <b/>
        <sz val="14"/>
        <rFont val="Arial"/>
        <family val="2"/>
      </rPr>
      <t xml:space="preserve"> </t>
    </r>
  </si>
  <si>
    <r>
      <t>Ca(OH)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 +</t>
    </r>
  </si>
  <si>
    <r>
      <t>H</t>
    </r>
    <r>
      <rPr>
        <b/>
        <sz val="14"/>
        <rFont val="Arial"/>
        <family val="2"/>
      </rPr>
      <t>NO</t>
    </r>
    <r>
      <rPr>
        <b/>
        <vertAlign val="subscript"/>
        <sz val="14"/>
        <rFont val="Arial"/>
        <family val="2"/>
      </rPr>
      <t>3</t>
    </r>
  </si>
  <si>
    <r>
      <t>CaNO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0"/>
      </rPr>
      <t xml:space="preserve">  +</t>
    </r>
  </si>
  <si>
    <r>
      <t>H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</si>
  <si>
    <t>Fe             +</t>
  </si>
  <si>
    <r>
      <t>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0"/>
      </rPr>
      <t xml:space="preserve"> </t>
    </r>
  </si>
  <si>
    <r>
      <t>Fe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</t>
    </r>
  </si>
  <si>
    <t xml:space="preserve">   Ca         +</t>
  </si>
  <si>
    <r>
      <t>CaCl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  +</t>
    </r>
  </si>
  <si>
    <r>
      <t>H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        +</t>
    </r>
  </si>
  <si>
    <t>Press &lt;Ctrl&gt;&lt;a&gt; to reset the worksheet……..</t>
  </si>
  <si>
    <t>CLASSIFYING EQUATIONS TEST</t>
  </si>
  <si>
    <t>Press &lt;Ctrl&gt;&lt;g&gt; when you are finished to grade the test.   After pressing &lt;Ctrl&gt; &lt;g&gt;, you</t>
  </si>
  <si>
    <t>will not be able to change your answers.</t>
  </si>
  <si>
    <t>Press &lt;Ctrl&gt;&lt;g&gt; to grade the worksheet……..</t>
  </si>
  <si>
    <t>Correct:</t>
  </si>
  <si>
    <t xml:space="preserve">Press &lt;Ctrl&gt;&lt;g&gt; to grade the test.  </t>
  </si>
  <si>
    <t>of 15</t>
  </si>
  <si>
    <t>REDOX REACTIONS DRILL</t>
  </si>
  <si>
    <t xml:space="preserve">Directions: Whenever ionic bonds are formed or broken, substances must </t>
  </si>
  <si>
    <t>gain or lose electrons.  A substance that gains electrons is said to be reduced.</t>
  </si>
  <si>
    <t>A substance that loses electrons is oxidized.  In the blue boxes below, indicate</t>
  </si>
  <si>
    <t>which substance is oxidized ( o ) and which is reduced ( r ).</t>
  </si>
  <si>
    <t>Use the &lt;Enter&gt;, &lt;Tab&gt;, &lt;Shift&gt;&lt;Tab&gt; or up/down cursor arrows to move between boxes.</t>
  </si>
  <si>
    <t>FORMAT</t>
  </si>
  <si>
    <t>Oxidized</t>
  </si>
  <si>
    <t>Reduced</t>
  </si>
  <si>
    <r>
      <t>A + B --&gt; A</t>
    </r>
    <r>
      <rPr>
        <vertAlign val="superscript"/>
        <sz val="12"/>
        <rFont val="Arial"/>
        <family val="2"/>
      </rPr>
      <t>+</t>
    </r>
    <r>
      <rPr>
        <sz val="12"/>
        <rFont val="Arial"/>
        <family val="2"/>
      </rPr>
      <t>B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 xml:space="preserve">   </t>
    </r>
  </si>
  <si>
    <r>
      <t xml:space="preserve"> A  (gets + charge by losing e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 xml:space="preserve"> )</t>
    </r>
  </si>
  <si>
    <r>
      <t xml:space="preserve">    B  (gains e</t>
    </r>
    <r>
      <rPr>
        <vertAlign val="superscript"/>
        <sz val="9"/>
        <rFont val="Arial"/>
        <family val="2"/>
      </rPr>
      <t>-</t>
    </r>
    <r>
      <rPr>
        <sz val="9"/>
        <rFont val="Arial"/>
        <family val="2"/>
      </rPr>
      <t xml:space="preserve"> to become -)</t>
    </r>
  </si>
  <si>
    <r>
      <t>A</t>
    </r>
    <r>
      <rPr>
        <vertAlign val="superscript"/>
        <sz val="12"/>
        <rFont val="Arial"/>
        <family val="2"/>
      </rPr>
      <t>+</t>
    </r>
    <r>
      <rPr>
        <sz val="12"/>
        <rFont val="Arial"/>
        <family val="2"/>
      </rPr>
      <t>B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 xml:space="preserve"> --&gt; A + B </t>
    </r>
  </si>
  <si>
    <r>
      <t xml:space="preserve"> B  (loses e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 xml:space="preserve"> to become neutral)</t>
    </r>
  </si>
  <si>
    <r>
      <t xml:space="preserve"> </t>
    </r>
    <r>
      <rPr>
        <sz val="9"/>
        <rFont val="Arial"/>
        <family val="2"/>
      </rPr>
      <t xml:space="preserve"> A  (gains e</t>
    </r>
    <r>
      <rPr>
        <vertAlign val="superscript"/>
        <sz val="9"/>
        <rFont val="Arial"/>
        <family val="2"/>
      </rPr>
      <t>-</t>
    </r>
    <r>
      <rPr>
        <sz val="9"/>
        <rFont val="Arial"/>
        <family val="2"/>
      </rPr>
      <t xml:space="preserve"> to become neutral)</t>
    </r>
  </si>
  <si>
    <r>
      <t>A + B</t>
    </r>
    <r>
      <rPr>
        <vertAlign val="superscript"/>
        <sz val="12"/>
        <rFont val="Arial"/>
        <family val="2"/>
      </rPr>
      <t>+</t>
    </r>
    <r>
      <rPr>
        <sz val="12"/>
        <rFont val="Arial"/>
        <family val="2"/>
      </rPr>
      <t>X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 xml:space="preserve"> --&gt; A</t>
    </r>
    <r>
      <rPr>
        <vertAlign val="superscript"/>
        <sz val="12"/>
        <rFont val="Arial"/>
        <family val="2"/>
      </rPr>
      <t>+</t>
    </r>
    <r>
      <rPr>
        <sz val="12"/>
        <rFont val="Arial"/>
        <family val="2"/>
      </rPr>
      <t>X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 xml:space="preserve"> + B</t>
    </r>
  </si>
  <si>
    <r>
      <t xml:space="preserve">  A  (gets + charge by losing e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 xml:space="preserve"> )</t>
    </r>
  </si>
  <si>
    <r>
      <t xml:space="preserve">  B  (gains e</t>
    </r>
    <r>
      <rPr>
        <vertAlign val="superscript"/>
        <sz val="9"/>
        <rFont val="Arial"/>
        <family val="2"/>
      </rPr>
      <t>-</t>
    </r>
    <r>
      <rPr>
        <sz val="9"/>
        <rFont val="Arial"/>
        <family val="2"/>
      </rPr>
      <t xml:space="preserve"> to become neutral)</t>
    </r>
  </si>
  <si>
    <r>
      <t>A</t>
    </r>
    <r>
      <rPr>
        <vertAlign val="superscript"/>
        <sz val="12"/>
        <rFont val="Arial"/>
        <family val="2"/>
      </rPr>
      <t>+</t>
    </r>
    <r>
      <rPr>
        <sz val="12"/>
        <rFont val="Arial"/>
        <family val="2"/>
      </rPr>
      <t>X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 xml:space="preserve">  + Y --&gt; A</t>
    </r>
    <r>
      <rPr>
        <vertAlign val="superscript"/>
        <sz val="12"/>
        <rFont val="Arial"/>
        <family val="2"/>
      </rPr>
      <t>+</t>
    </r>
    <r>
      <rPr>
        <sz val="12"/>
        <rFont val="Arial"/>
        <family val="2"/>
      </rPr>
      <t>Y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 xml:space="preserve"> + X</t>
    </r>
  </si>
  <si>
    <r>
      <t xml:space="preserve">  X  (loses e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 xml:space="preserve"> to become neutral)</t>
    </r>
  </si>
  <si>
    <r>
      <t xml:space="preserve">   Y  (gains e</t>
    </r>
    <r>
      <rPr>
        <vertAlign val="superscript"/>
        <sz val="9"/>
        <rFont val="Arial"/>
        <family val="2"/>
      </rPr>
      <t>-</t>
    </r>
    <r>
      <rPr>
        <sz val="9"/>
        <rFont val="Arial"/>
        <family val="2"/>
      </rPr>
      <t xml:space="preserve"> to become -)</t>
    </r>
  </si>
  <si>
    <t>Element</t>
  </si>
  <si>
    <t>o or r?</t>
  </si>
  <si>
    <t>Al ?</t>
  </si>
  <si>
    <t>o</t>
  </si>
  <si>
    <t>O ?</t>
  </si>
  <si>
    <t>r</t>
  </si>
  <si>
    <t xml:space="preserve">   Al           +</t>
  </si>
  <si>
    <r>
      <t>O</t>
    </r>
    <r>
      <rPr>
        <b/>
        <sz val="9"/>
        <rFont val="Arial"/>
        <family val="2"/>
      </rPr>
      <t>2</t>
    </r>
    <r>
      <rPr>
        <b/>
        <vertAlign val="superscript"/>
        <sz val="14"/>
        <rFont val="Arial"/>
        <family val="2"/>
      </rPr>
      <t xml:space="preserve"> </t>
    </r>
  </si>
  <si>
    <r>
      <t>Al</t>
    </r>
    <r>
      <rPr>
        <b/>
        <sz val="10"/>
        <rFont val="Arial"/>
        <family val="2"/>
      </rPr>
      <t>2</t>
    </r>
    <r>
      <rPr>
        <b/>
        <vertAlign val="superscript"/>
        <sz val="14"/>
        <rFont val="Arial"/>
        <family val="2"/>
      </rPr>
      <t>O</t>
    </r>
    <r>
      <rPr>
        <b/>
        <sz val="10"/>
        <rFont val="Arial"/>
        <family val="2"/>
      </rPr>
      <t>3</t>
    </r>
    <r>
      <rPr>
        <b/>
        <vertAlign val="superscript"/>
        <sz val="14"/>
        <rFont val="Arial"/>
        <family val="2"/>
      </rPr>
      <t xml:space="preserve"> </t>
    </r>
  </si>
  <si>
    <t>Hg ?</t>
  </si>
  <si>
    <t xml:space="preserve">   HgO</t>
  </si>
  <si>
    <t xml:space="preserve">   Hg           +</t>
  </si>
  <si>
    <t>Fe ?</t>
  </si>
  <si>
    <t xml:space="preserve">   Fe          +</t>
  </si>
  <si>
    <r>
      <t>Fe</t>
    </r>
    <r>
      <rPr>
        <b/>
        <sz val="10"/>
        <rFont val="Arial"/>
        <family val="2"/>
      </rPr>
      <t>2</t>
    </r>
    <r>
      <rPr>
        <b/>
        <vertAlign val="superscript"/>
        <sz val="14"/>
        <rFont val="Arial"/>
        <family val="2"/>
      </rPr>
      <t>O</t>
    </r>
    <r>
      <rPr>
        <b/>
        <sz val="10"/>
        <rFont val="Arial"/>
        <family val="2"/>
      </rPr>
      <t>3</t>
    </r>
    <r>
      <rPr>
        <b/>
        <vertAlign val="superscript"/>
        <sz val="14"/>
        <rFont val="Arial"/>
        <family val="2"/>
      </rPr>
      <t xml:space="preserve"> </t>
    </r>
  </si>
  <si>
    <t>Cu ?</t>
  </si>
  <si>
    <t xml:space="preserve">   Fe           +</t>
  </si>
  <si>
    <r>
      <t>CuCl</t>
    </r>
    <r>
      <rPr>
        <b/>
        <sz val="9"/>
        <rFont val="Arial"/>
        <family val="2"/>
      </rPr>
      <t>2</t>
    </r>
    <r>
      <rPr>
        <b/>
        <vertAlign val="superscript"/>
        <sz val="14"/>
        <rFont val="Arial"/>
        <family val="2"/>
      </rPr>
      <t xml:space="preserve"> </t>
    </r>
  </si>
  <si>
    <r>
      <t>FeCl</t>
    </r>
    <r>
      <rPr>
        <b/>
        <sz val="10"/>
        <rFont val="Arial"/>
        <family val="2"/>
      </rPr>
      <t>2</t>
    </r>
    <r>
      <rPr>
        <b/>
        <vertAlign val="superscript"/>
        <sz val="14"/>
        <rFont val="Arial"/>
        <family val="2"/>
      </rPr>
      <t xml:space="preserve">          +</t>
    </r>
  </si>
  <si>
    <t>Cu</t>
  </si>
  <si>
    <t>Mg ?</t>
  </si>
  <si>
    <t>H ?</t>
  </si>
  <si>
    <t xml:space="preserve">   Mg          +</t>
  </si>
  <si>
    <r>
      <t>MgCl</t>
    </r>
    <r>
      <rPr>
        <b/>
        <sz val="10"/>
        <rFont val="Arial"/>
        <family val="2"/>
      </rPr>
      <t>2</t>
    </r>
    <r>
      <rPr>
        <b/>
        <vertAlign val="superscript"/>
        <sz val="14"/>
        <rFont val="Arial"/>
        <family val="2"/>
      </rPr>
      <t xml:space="preserve">         +</t>
    </r>
  </si>
  <si>
    <r>
      <t>H</t>
    </r>
    <r>
      <rPr>
        <b/>
        <sz val="9"/>
        <rFont val="Arial"/>
        <family val="2"/>
      </rPr>
      <t>2</t>
    </r>
    <r>
      <rPr>
        <b/>
        <vertAlign val="superscript"/>
        <sz val="14"/>
        <rFont val="Arial"/>
        <family val="2"/>
      </rPr>
      <t xml:space="preserve"> </t>
    </r>
  </si>
  <si>
    <t>C ?</t>
  </si>
  <si>
    <r>
      <t xml:space="preserve">  Fe</t>
    </r>
    <r>
      <rPr>
        <b/>
        <sz val="10"/>
        <rFont val="Arial"/>
        <family val="2"/>
      </rPr>
      <t>2</t>
    </r>
    <r>
      <rPr>
        <b/>
        <vertAlign val="superscript"/>
        <sz val="14"/>
        <rFont val="Arial"/>
        <family val="2"/>
      </rPr>
      <t>O</t>
    </r>
    <r>
      <rPr>
        <b/>
        <sz val="10"/>
        <rFont val="Arial"/>
        <family val="2"/>
      </rPr>
      <t>3</t>
    </r>
    <r>
      <rPr>
        <b/>
        <vertAlign val="superscript"/>
        <sz val="14"/>
        <rFont val="Arial"/>
        <family val="2"/>
      </rPr>
      <t xml:space="preserve">         +</t>
    </r>
  </si>
  <si>
    <t>C</t>
  </si>
  <si>
    <t>Fe              +</t>
  </si>
  <si>
    <r>
      <t>CO</t>
    </r>
    <r>
      <rPr>
        <b/>
        <sz val="9"/>
        <rFont val="Arial"/>
        <family val="2"/>
      </rPr>
      <t>2</t>
    </r>
    <r>
      <rPr>
        <b/>
        <vertAlign val="superscript"/>
        <sz val="14"/>
        <rFont val="Arial"/>
        <family val="2"/>
      </rPr>
      <t xml:space="preserve"> </t>
    </r>
  </si>
  <si>
    <t xml:space="preserve">  C          +</t>
  </si>
  <si>
    <r>
      <t>CO</t>
    </r>
    <r>
      <rPr>
        <b/>
        <sz val="10"/>
        <rFont val="Arial"/>
        <family val="2"/>
      </rPr>
      <t>2</t>
    </r>
    <r>
      <rPr>
        <b/>
        <vertAlign val="superscript"/>
        <sz val="14"/>
        <rFont val="Arial"/>
        <family val="2"/>
      </rPr>
      <t xml:space="preserve"> </t>
    </r>
  </si>
  <si>
    <t xml:space="preserve">      (Hint: Iron must lose an electron to go from a +2 to a +3 oxidation state!)</t>
  </si>
  <si>
    <t>S ?</t>
  </si>
  <si>
    <r>
      <t xml:space="preserve">  FeS</t>
    </r>
    <r>
      <rPr>
        <b/>
        <sz val="10"/>
        <rFont val="Arial"/>
        <family val="2"/>
      </rPr>
      <t>2</t>
    </r>
    <r>
      <rPr>
        <b/>
        <vertAlign val="superscript"/>
        <sz val="14"/>
        <rFont val="Arial"/>
        <family val="2"/>
      </rPr>
      <t xml:space="preserve">         +</t>
    </r>
  </si>
  <si>
    <r>
      <t>Fe</t>
    </r>
    <r>
      <rPr>
        <b/>
        <sz val="10"/>
        <rFont val="Arial"/>
        <family val="2"/>
      </rPr>
      <t>2</t>
    </r>
    <r>
      <rPr>
        <b/>
        <vertAlign val="superscript"/>
        <sz val="14"/>
        <rFont val="Arial"/>
        <family val="2"/>
      </rPr>
      <t>O</t>
    </r>
    <r>
      <rPr>
        <b/>
        <sz val="10"/>
        <rFont val="Arial"/>
        <family val="2"/>
      </rPr>
      <t>3</t>
    </r>
    <r>
      <rPr>
        <b/>
        <vertAlign val="superscript"/>
        <sz val="14"/>
        <rFont val="Arial"/>
        <family val="2"/>
      </rPr>
      <t xml:space="preserve">        +</t>
    </r>
  </si>
  <si>
    <r>
      <t>SO</t>
    </r>
    <r>
      <rPr>
        <b/>
        <sz val="9"/>
        <rFont val="Arial"/>
        <family val="2"/>
      </rPr>
      <t>2</t>
    </r>
    <r>
      <rPr>
        <b/>
        <vertAlign val="superscript"/>
        <sz val="14"/>
        <rFont val="Arial"/>
        <family val="2"/>
      </rPr>
      <t xml:space="preserve"> </t>
    </r>
  </si>
  <si>
    <t xml:space="preserve">Press &lt;Ctrl&gt;&lt;x&gt; to reset the drill.  </t>
  </si>
  <si>
    <t>General Instructions for using Interactive Excel</t>
  </si>
  <si>
    <t>1)  Open file using Excel 97 or  a later version. If a dialogue box appears that asks whether you want</t>
  </si>
  <si>
    <t xml:space="preserve">to enable or disable macros, select "enable". </t>
  </si>
  <si>
    <t>2)  You can hide this worksheet or any other in this workbook by clicking Format, Sheet, Hide.</t>
  </si>
  <si>
    <t>3)   Turn off all Excel toolbars except the main menu toolbar.</t>
  </si>
  <si>
    <t>4)  Student answers are entered in in the turquoise cells.  If a correct answer is entered, a smiley face will</t>
  </si>
  <si>
    <t>appear in the adjacent yellow cell.</t>
  </si>
  <si>
    <t>5)  Do not allow students to resave the worksheets they have modified.   You can prevent this by changing</t>
  </si>
  <si>
    <t>the workbook file's properties to "read-only".</t>
  </si>
  <si>
    <t>6) Students can use the answer cell to do calculations by creating a formula in the cell.  For example, suppose</t>
  </si>
  <si>
    <t>a student wants to calculate speed if the distance is 250 miles and the time is 2.2 hours.  In the answer cell,</t>
  </si>
  <si>
    <t xml:space="preserve">the student would enter the formula:  = 250/2.2    Excel would calculate the answer and display:   </t>
  </si>
  <si>
    <t>7)  To reset the worksheet for the next student, close the modified worksheet without saving it  and reopen the</t>
  </si>
  <si>
    <t>original file.</t>
  </si>
  <si>
    <t>8)  If this sheet has hyperlinks to an Internet website, you should open Internet Explore, access the Internet,</t>
  </si>
  <si>
    <t>then reduce Internet Explorer to an icon on your Desktop's system tray before opening Excel.</t>
  </si>
  <si>
    <t>8) Disable AutoComplete:  Click Tools, Options, Edit Tab.  Unselect the"Enable AutoComplete for Cell Values"</t>
  </si>
  <si>
    <t>checkbox.</t>
  </si>
  <si>
    <t>Please address any comments, suggestions, or corrections to Harlan Devore at HDev48@aol.com</t>
  </si>
  <si>
    <t xml:space="preserve"> Mneumonic:  LEO says GER!  (Losing electrons = oxidation, Gaining electrons = reduction)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</si>
</sst>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vertAlign val="subscript"/>
      <sz val="12"/>
      <name val="Arial"/>
      <family val="0"/>
    </font>
    <font>
      <b/>
      <sz val="14"/>
      <name val="Arial"/>
      <family val="0"/>
    </font>
    <font>
      <b/>
      <vertAlign val="subscript"/>
      <sz val="14"/>
      <name val="Arial"/>
      <family val="0"/>
    </font>
    <font>
      <b/>
      <sz val="20"/>
      <name val="Wingdings"/>
      <family val="0"/>
    </font>
    <font>
      <sz val="2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20"/>
      <color indexed="10"/>
      <name val="Arial"/>
      <family val="2"/>
    </font>
    <font>
      <sz val="12"/>
      <color indexed="49"/>
      <name val="Arial"/>
      <family val="2"/>
    </font>
    <font>
      <sz val="20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22"/>
      <name val="Arial"/>
      <family val="2"/>
    </font>
    <font>
      <b/>
      <sz val="14"/>
      <color indexed="22"/>
      <name val="Arial"/>
      <family val="2"/>
    </font>
    <font>
      <b/>
      <sz val="22"/>
      <name val="Wingdings"/>
      <family val="0"/>
    </font>
    <font>
      <b/>
      <sz val="22"/>
      <color indexed="9"/>
      <name val="Arial"/>
      <family val="2"/>
    </font>
    <font>
      <b/>
      <sz val="22"/>
      <name val="Arial"/>
      <family val="2"/>
    </font>
    <font>
      <sz val="12"/>
      <color indexed="12"/>
      <name val="Arial"/>
      <family val="2"/>
    </font>
    <font>
      <sz val="14"/>
      <color indexed="46"/>
      <name val="Arial"/>
      <family val="2"/>
    </font>
    <font>
      <sz val="18"/>
      <color indexed="46"/>
      <name val="Arial"/>
      <family val="2"/>
    </font>
    <font>
      <sz val="18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2"/>
      <name val="Arial"/>
      <family val="2"/>
    </font>
    <font>
      <sz val="14"/>
      <color indexed="14"/>
      <name val="Arial"/>
      <family val="2"/>
    </font>
    <font>
      <b/>
      <vertAlign val="superscript"/>
      <sz val="14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sz val="12"/>
      <color indexed="22"/>
      <name val="Arial"/>
      <family val="2"/>
    </font>
    <font>
      <b/>
      <sz val="22"/>
      <color indexed="22"/>
      <name val="Arial"/>
      <family val="2"/>
    </font>
    <font>
      <sz val="9"/>
      <color indexed="8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2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4" borderId="4" xfId="0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5" borderId="6" xfId="0" applyFont="1" applyFill="1" applyBorder="1" applyAlignment="1">
      <alignment/>
    </xf>
    <xf numFmtId="0" fontId="11" fillId="5" borderId="7" xfId="0" applyFont="1" applyFill="1" applyBorder="1" applyAlignment="1">
      <alignment/>
    </xf>
    <xf numFmtId="0" fontId="11" fillId="5" borderId="8" xfId="0" applyFont="1" applyFill="1" applyBorder="1" applyAlignment="1">
      <alignment/>
    </xf>
    <xf numFmtId="0" fontId="11" fillId="6" borderId="9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14" fillId="6" borderId="11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0" fontId="11" fillId="7" borderId="4" xfId="0" applyFont="1" applyFill="1" applyBorder="1" applyAlignment="1">
      <alignment/>
    </xf>
    <xf numFmtId="0" fontId="11" fillId="7" borderId="5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6" borderId="11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0" fontId="16" fillId="7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6" fillId="5" borderId="8" xfId="0" applyFont="1" applyFill="1" applyBorder="1" applyAlignment="1">
      <alignment/>
    </xf>
    <xf numFmtId="0" fontId="17" fillId="0" borderId="0" xfId="0" applyFont="1" applyAlignment="1">
      <alignment/>
    </xf>
    <xf numFmtId="0" fontId="11" fillId="6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18" fillId="6" borderId="9" xfId="0" applyFont="1" applyFill="1" applyBorder="1" applyAlignment="1">
      <alignment/>
    </xf>
    <xf numFmtId="0" fontId="19" fillId="6" borderId="11" xfId="0" applyFont="1" applyFill="1" applyBorder="1" applyAlignment="1">
      <alignment/>
    </xf>
    <xf numFmtId="0" fontId="18" fillId="6" borderId="11" xfId="0" applyFont="1" applyFill="1" applyBorder="1" applyAlignment="1">
      <alignment/>
    </xf>
    <xf numFmtId="0" fontId="18" fillId="6" borderId="10" xfId="0" applyFont="1" applyFill="1" applyBorder="1" applyAlignment="1">
      <alignment/>
    </xf>
    <xf numFmtId="0" fontId="21" fillId="0" borderId="11" xfId="0" applyFont="1" applyBorder="1" applyAlignment="1">
      <alignment vertical="center"/>
    </xf>
    <xf numFmtId="0" fontId="20" fillId="8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6" borderId="9" xfId="0" applyFont="1" applyFill="1" applyBorder="1" applyAlignment="1">
      <alignment/>
    </xf>
    <xf numFmtId="0" fontId="23" fillId="3" borderId="2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24" fillId="3" borderId="0" xfId="0" applyFont="1" applyFill="1" applyAlignment="1">
      <alignment/>
    </xf>
    <xf numFmtId="0" fontId="25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6" borderId="10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8" fillId="8" borderId="12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8" fillId="0" borderId="2" xfId="0" applyFont="1" applyBorder="1" applyAlignment="1">
      <alignment vertical="center"/>
    </xf>
    <xf numFmtId="0" fontId="40" fillId="6" borderId="11" xfId="0" applyFont="1" applyFill="1" applyBorder="1" applyAlignment="1">
      <alignment vertical="center"/>
    </xf>
    <xf numFmtId="0" fontId="15" fillId="9" borderId="0" xfId="0" applyFont="1" applyFill="1" applyAlignment="1">
      <alignment horizontal="centerContinuous" vertical="center"/>
    </xf>
    <xf numFmtId="0" fontId="15" fillId="9" borderId="0" xfId="0" applyFont="1" applyFill="1" applyAlignment="1">
      <alignment vertical="center"/>
    </xf>
    <xf numFmtId="0" fontId="10" fillId="9" borderId="0" xfId="0" applyFont="1" applyFill="1" applyAlignment="1">
      <alignment horizontal="right" vertical="center"/>
    </xf>
    <xf numFmtId="0" fontId="42" fillId="9" borderId="0" xfId="0" applyFont="1" applyFill="1" applyAlignment="1">
      <alignment horizontal="centerContinuous" vertical="center"/>
    </xf>
    <xf numFmtId="0" fontId="42" fillId="9" borderId="0" xfId="0" applyFont="1" applyFill="1" applyAlignment="1">
      <alignment vertical="center"/>
    </xf>
    <xf numFmtId="0" fontId="43" fillId="9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6" borderId="5" xfId="0" applyFont="1" applyFill="1" applyBorder="1" applyAlignment="1">
      <alignment horizontal="centerContinuous" vertical="center"/>
    </xf>
    <xf numFmtId="0" fontId="18" fillId="6" borderId="0" xfId="0" applyFont="1" applyFill="1" applyBorder="1" applyAlignment="1">
      <alignment horizontal="centerContinuous" vertical="center"/>
    </xf>
    <xf numFmtId="0" fontId="0" fillId="6" borderId="0" xfId="0" applyFont="1" applyFill="1" applyBorder="1" applyAlignment="1">
      <alignment horizontal="centerContinuous" vertical="center"/>
    </xf>
    <xf numFmtId="0" fontId="0" fillId="6" borderId="4" xfId="0" applyFont="1" applyFill="1" applyBorder="1" applyAlignment="1">
      <alignment horizontal="centerContinuous" vertical="center"/>
    </xf>
    <xf numFmtId="0" fontId="11" fillId="6" borderId="5" xfId="0" applyFont="1" applyFill="1" applyBorder="1" applyAlignment="1">
      <alignment horizontal="centerContinuous" vertical="center"/>
    </xf>
    <xf numFmtId="0" fontId="11" fillId="6" borderId="0" xfId="0" applyFont="1" applyFill="1" applyBorder="1" applyAlignment="1">
      <alignment horizontal="centerContinuous" vertical="center"/>
    </xf>
    <xf numFmtId="0" fontId="11" fillId="6" borderId="4" xfId="0" applyFont="1" applyFill="1" applyBorder="1" applyAlignment="1">
      <alignment horizontal="centerContinuous" vertical="center"/>
    </xf>
    <xf numFmtId="0" fontId="14" fillId="6" borderId="4" xfId="0" applyFont="1" applyFill="1" applyBorder="1" applyAlignment="1">
      <alignment vertical="center"/>
    </xf>
    <xf numFmtId="0" fontId="23" fillId="3" borderId="2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34" fillId="3" borderId="9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35" fillId="3" borderId="3" xfId="0" applyFont="1" applyFill="1" applyBorder="1" applyAlignment="1">
      <alignment vertical="center"/>
    </xf>
    <xf numFmtId="0" fontId="23" fillId="7" borderId="5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11" fillId="7" borderId="4" xfId="0" applyFont="1" applyFill="1" applyBorder="1" applyAlignment="1">
      <alignment vertical="center"/>
    </xf>
    <xf numFmtId="0" fontId="34" fillId="7" borderId="0" xfId="0" applyFont="1" applyFill="1" applyBorder="1" applyAlignment="1">
      <alignment vertical="center"/>
    </xf>
    <xf numFmtId="0" fontId="35" fillId="7" borderId="0" xfId="0" applyFont="1" applyFill="1" applyBorder="1" applyAlignment="1">
      <alignment vertical="center"/>
    </xf>
    <xf numFmtId="0" fontId="34" fillId="7" borderId="5" xfId="0" applyFont="1" applyFill="1" applyBorder="1" applyAlignment="1">
      <alignment vertical="center"/>
    </xf>
    <xf numFmtId="0" fontId="23" fillId="4" borderId="5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0" fontId="35" fillId="4" borderId="5" xfId="0" applyFont="1" applyFill="1" applyBorder="1" applyAlignment="1">
      <alignment vertical="center"/>
    </xf>
    <xf numFmtId="0" fontId="11" fillId="5" borderId="7" xfId="0" applyFont="1" applyFill="1" applyBorder="1" applyAlignment="1">
      <alignment vertical="center"/>
    </xf>
    <xf numFmtId="0" fontId="39" fillId="5" borderId="8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34" fillId="5" borderId="8" xfId="0" applyFont="1" applyFill="1" applyBorder="1" applyAlignment="1">
      <alignment vertical="center"/>
    </xf>
    <xf numFmtId="0" fontId="35" fillId="5" borderId="7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3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vertical="center"/>
    </xf>
    <xf numFmtId="0" fontId="18" fillId="6" borderId="8" xfId="0" applyFont="1" applyFill="1" applyBorder="1" applyAlignment="1">
      <alignment vertical="center"/>
    </xf>
    <xf numFmtId="0" fontId="41" fillId="6" borderId="12" xfId="0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0" fontId="18" fillId="6" borderId="4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5" fillId="0" borderId="0" xfId="0" applyFont="1" applyAlignment="1">
      <alignment/>
    </xf>
    <xf numFmtId="0" fontId="43" fillId="10" borderId="13" xfId="0" applyFont="1" applyFill="1" applyBorder="1" applyAlignment="1">
      <alignment horizontal="center" vertical="center" wrapText="1"/>
    </xf>
    <xf numFmtId="0" fontId="43" fillId="10" borderId="14" xfId="0" applyFont="1" applyFill="1" applyBorder="1" applyAlignment="1">
      <alignment horizontal="center" vertical="center" wrapText="1"/>
    </xf>
    <xf numFmtId="0" fontId="43" fillId="10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20</xdr:row>
      <xdr:rowOff>219075</xdr:rowOff>
    </xdr:from>
    <xdr:to>
      <xdr:col>11</xdr:col>
      <xdr:colOff>0</xdr:colOff>
      <xdr:row>20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4514850" y="603885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26</xdr:row>
      <xdr:rowOff>238125</xdr:rowOff>
    </xdr:from>
    <xdr:to>
      <xdr:col>11</xdr:col>
      <xdr:colOff>9525</xdr:colOff>
      <xdr:row>26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4524375" y="862965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12</xdr:row>
      <xdr:rowOff>190500</xdr:rowOff>
    </xdr:from>
    <xdr:to>
      <xdr:col>10</xdr:col>
      <xdr:colOff>257175</xdr:colOff>
      <xdr:row>12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4505325" y="258127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22</xdr:row>
      <xdr:rowOff>219075</xdr:rowOff>
    </xdr:from>
    <xdr:to>
      <xdr:col>11</xdr:col>
      <xdr:colOff>28575</xdr:colOff>
      <xdr:row>22</xdr:row>
      <xdr:rowOff>219075</xdr:rowOff>
    </xdr:to>
    <xdr:sp>
      <xdr:nvSpPr>
        <xdr:cNvPr id="4" name="Line 5"/>
        <xdr:cNvSpPr>
          <a:spLocks/>
        </xdr:cNvSpPr>
      </xdr:nvSpPr>
      <xdr:spPr>
        <a:xfrm flipV="1">
          <a:off x="4543425" y="689610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24</xdr:row>
      <xdr:rowOff>228600</xdr:rowOff>
    </xdr:from>
    <xdr:to>
      <xdr:col>11</xdr:col>
      <xdr:colOff>9525</xdr:colOff>
      <xdr:row>24</xdr:row>
      <xdr:rowOff>228600</xdr:rowOff>
    </xdr:to>
    <xdr:sp>
      <xdr:nvSpPr>
        <xdr:cNvPr id="5" name="Line 7"/>
        <xdr:cNvSpPr>
          <a:spLocks/>
        </xdr:cNvSpPr>
      </xdr:nvSpPr>
      <xdr:spPr>
        <a:xfrm flipV="1">
          <a:off x="4524375" y="776287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13</xdr:row>
      <xdr:rowOff>180975</xdr:rowOff>
    </xdr:from>
    <xdr:to>
      <xdr:col>11</xdr:col>
      <xdr:colOff>9525</xdr:colOff>
      <xdr:row>13</xdr:row>
      <xdr:rowOff>180975</xdr:rowOff>
    </xdr:to>
    <xdr:sp>
      <xdr:nvSpPr>
        <xdr:cNvPr id="6" name="Line 8"/>
        <xdr:cNvSpPr>
          <a:spLocks/>
        </xdr:cNvSpPr>
      </xdr:nvSpPr>
      <xdr:spPr>
        <a:xfrm flipV="1">
          <a:off x="4524375" y="300037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25</xdr:row>
      <xdr:rowOff>228600</xdr:rowOff>
    </xdr:from>
    <xdr:to>
      <xdr:col>11</xdr:col>
      <xdr:colOff>0</xdr:colOff>
      <xdr:row>25</xdr:row>
      <xdr:rowOff>228600</xdr:rowOff>
    </xdr:to>
    <xdr:sp>
      <xdr:nvSpPr>
        <xdr:cNvPr id="7" name="Line 9"/>
        <xdr:cNvSpPr>
          <a:spLocks/>
        </xdr:cNvSpPr>
      </xdr:nvSpPr>
      <xdr:spPr>
        <a:xfrm flipV="1">
          <a:off x="4514850" y="819150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219075</xdr:rowOff>
    </xdr:from>
    <xdr:to>
      <xdr:col>11</xdr:col>
      <xdr:colOff>9525</xdr:colOff>
      <xdr:row>21</xdr:row>
      <xdr:rowOff>219075</xdr:rowOff>
    </xdr:to>
    <xdr:sp>
      <xdr:nvSpPr>
        <xdr:cNvPr id="8" name="Line 10"/>
        <xdr:cNvSpPr>
          <a:spLocks/>
        </xdr:cNvSpPr>
      </xdr:nvSpPr>
      <xdr:spPr>
        <a:xfrm flipV="1">
          <a:off x="4524375" y="646747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219075</xdr:rowOff>
    </xdr:from>
    <xdr:to>
      <xdr:col>11</xdr:col>
      <xdr:colOff>0</xdr:colOff>
      <xdr:row>16</xdr:row>
      <xdr:rowOff>219075</xdr:rowOff>
    </xdr:to>
    <xdr:sp>
      <xdr:nvSpPr>
        <xdr:cNvPr id="9" name="Line 12"/>
        <xdr:cNvSpPr>
          <a:spLocks/>
        </xdr:cNvSpPr>
      </xdr:nvSpPr>
      <xdr:spPr>
        <a:xfrm flipV="1">
          <a:off x="4514850" y="432435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15</xdr:row>
      <xdr:rowOff>238125</xdr:rowOff>
    </xdr:from>
    <xdr:to>
      <xdr:col>10</xdr:col>
      <xdr:colOff>257175</xdr:colOff>
      <xdr:row>15</xdr:row>
      <xdr:rowOff>238125</xdr:rowOff>
    </xdr:to>
    <xdr:sp>
      <xdr:nvSpPr>
        <xdr:cNvPr id="10" name="Line 13"/>
        <xdr:cNvSpPr>
          <a:spLocks/>
        </xdr:cNvSpPr>
      </xdr:nvSpPr>
      <xdr:spPr>
        <a:xfrm flipV="1">
          <a:off x="4505325" y="391477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14</xdr:row>
      <xdr:rowOff>266700</xdr:rowOff>
    </xdr:from>
    <xdr:to>
      <xdr:col>11</xdr:col>
      <xdr:colOff>0</xdr:colOff>
      <xdr:row>14</xdr:row>
      <xdr:rowOff>266700</xdr:rowOff>
    </xdr:to>
    <xdr:sp>
      <xdr:nvSpPr>
        <xdr:cNvPr id="11" name="Line 14"/>
        <xdr:cNvSpPr>
          <a:spLocks/>
        </xdr:cNvSpPr>
      </xdr:nvSpPr>
      <xdr:spPr>
        <a:xfrm flipV="1">
          <a:off x="4514850" y="351472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19</xdr:row>
      <xdr:rowOff>238125</xdr:rowOff>
    </xdr:from>
    <xdr:to>
      <xdr:col>10</xdr:col>
      <xdr:colOff>257175</xdr:colOff>
      <xdr:row>19</xdr:row>
      <xdr:rowOff>238125</xdr:rowOff>
    </xdr:to>
    <xdr:sp>
      <xdr:nvSpPr>
        <xdr:cNvPr id="12" name="Line 15"/>
        <xdr:cNvSpPr>
          <a:spLocks/>
        </xdr:cNvSpPr>
      </xdr:nvSpPr>
      <xdr:spPr>
        <a:xfrm flipV="1">
          <a:off x="4505325" y="562927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13" name="Line 16"/>
        <xdr:cNvSpPr>
          <a:spLocks/>
        </xdr:cNvSpPr>
      </xdr:nvSpPr>
      <xdr:spPr>
        <a:xfrm flipV="1">
          <a:off x="4514850" y="475297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18</xdr:row>
      <xdr:rowOff>238125</xdr:rowOff>
    </xdr:from>
    <xdr:to>
      <xdr:col>11</xdr:col>
      <xdr:colOff>0</xdr:colOff>
      <xdr:row>18</xdr:row>
      <xdr:rowOff>238125</xdr:rowOff>
    </xdr:to>
    <xdr:sp>
      <xdr:nvSpPr>
        <xdr:cNvPr id="14" name="Line 17"/>
        <xdr:cNvSpPr>
          <a:spLocks/>
        </xdr:cNvSpPr>
      </xdr:nvSpPr>
      <xdr:spPr>
        <a:xfrm flipV="1">
          <a:off x="4514850" y="520065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23</xdr:row>
      <xdr:rowOff>219075</xdr:rowOff>
    </xdr:from>
    <xdr:to>
      <xdr:col>11</xdr:col>
      <xdr:colOff>28575</xdr:colOff>
      <xdr:row>23</xdr:row>
      <xdr:rowOff>219075</xdr:rowOff>
    </xdr:to>
    <xdr:sp>
      <xdr:nvSpPr>
        <xdr:cNvPr id="15" name="Line 18"/>
        <xdr:cNvSpPr>
          <a:spLocks/>
        </xdr:cNvSpPr>
      </xdr:nvSpPr>
      <xdr:spPr>
        <a:xfrm flipV="1">
          <a:off x="4543425" y="732472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4086225" y="639127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16</xdr:row>
      <xdr:rowOff>238125</xdr:rowOff>
    </xdr:from>
    <xdr:to>
      <xdr:col>11</xdr:col>
      <xdr:colOff>9525</xdr:colOff>
      <xdr:row>16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4095750" y="426720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20</xdr:row>
      <xdr:rowOff>190500</xdr:rowOff>
    </xdr:from>
    <xdr:to>
      <xdr:col>10</xdr:col>
      <xdr:colOff>257175</xdr:colOff>
      <xdr:row>20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4076700" y="593407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23</xdr:row>
      <xdr:rowOff>219075</xdr:rowOff>
    </xdr:from>
    <xdr:to>
      <xdr:col>11</xdr:col>
      <xdr:colOff>28575</xdr:colOff>
      <xdr:row>23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4114800" y="724852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5" name="Line 5"/>
        <xdr:cNvSpPr>
          <a:spLocks/>
        </xdr:cNvSpPr>
      </xdr:nvSpPr>
      <xdr:spPr>
        <a:xfrm flipV="1">
          <a:off x="4095750" y="382905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180975</xdr:rowOff>
    </xdr:from>
    <xdr:to>
      <xdr:col>11</xdr:col>
      <xdr:colOff>9525</xdr:colOff>
      <xdr:row>25</xdr:row>
      <xdr:rowOff>180975</xdr:rowOff>
    </xdr:to>
    <xdr:sp>
      <xdr:nvSpPr>
        <xdr:cNvPr id="6" name="Line 6"/>
        <xdr:cNvSpPr>
          <a:spLocks/>
        </xdr:cNvSpPr>
      </xdr:nvSpPr>
      <xdr:spPr>
        <a:xfrm flipV="1">
          <a:off x="4095750" y="806767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27</xdr:row>
      <xdr:rowOff>228600</xdr:rowOff>
    </xdr:from>
    <xdr:to>
      <xdr:col>11</xdr:col>
      <xdr:colOff>0</xdr:colOff>
      <xdr:row>27</xdr:row>
      <xdr:rowOff>228600</xdr:rowOff>
    </xdr:to>
    <xdr:sp>
      <xdr:nvSpPr>
        <xdr:cNvPr id="7" name="Line 7"/>
        <xdr:cNvSpPr>
          <a:spLocks/>
        </xdr:cNvSpPr>
      </xdr:nvSpPr>
      <xdr:spPr>
        <a:xfrm flipV="1">
          <a:off x="4086225" y="897255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4095750" y="510540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26</xdr:row>
      <xdr:rowOff>219075</xdr:rowOff>
    </xdr:from>
    <xdr:to>
      <xdr:col>11</xdr:col>
      <xdr:colOff>0</xdr:colOff>
      <xdr:row>26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4086225" y="853440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14</xdr:row>
      <xdr:rowOff>238125</xdr:rowOff>
    </xdr:from>
    <xdr:to>
      <xdr:col>10</xdr:col>
      <xdr:colOff>257175</xdr:colOff>
      <xdr:row>14</xdr:row>
      <xdr:rowOff>238125</xdr:rowOff>
    </xdr:to>
    <xdr:sp>
      <xdr:nvSpPr>
        <xdr:cNvPr id="10" name="Line 10"/>
        <xdr:cNvSpPr>
          <a:spLocks/>
        </xdr:cNvSpPr>
      </xdr:nvSpPr>
      <xdr:spPr>
        <a:xfrm flipV="1">
          <a:off x="4076700" y="340995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19</xdr:row>
      <xdr:rowOff>266700</xdr:rowOff>
    </xdr:from>
    <xdr:to>
      <xdr:col>11</xdr:col>
      <xdr:colOff>0</xdr:colOff>
      <xdr:row>19</xdr:row>
      <xdr:rowOff>266700</xdr:rowOff>
    </xdr:to>
    <xdr:sp>
      <xdr:nvSpPr>
        <xdr:cNvPr id="11" name="Line 11"/>
        <xdr:cNvSpPr>
          <a:spLocks/>
        </xdr:cNvSpPr>
      </xdr:nvSpPr>
      <xdr:spPr>
        <a:xfrm flipV="1">
          <a:off x="4086225" y="558165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13</xdr:row>
      <xdr:rowOff>238125</xdr:rowOff>
    </xdr:from>
    <xdr:to>
      <xdr:col>10</xdr:col>
      <xdr:colOff>257175</xdr:colOff>
      <xdr:row>13</xdr:row>
      <xdr:rowOff>238125</xdr:rowOff>
    </xdr:to>
    <xdr:sp>
      <xdr:nvSpPr>
        <xdr:cNvPr id="12" name="Line 12"/>
        <xdr:cNvSpPr>
          <a:spLocks/>
        </xdr:cNvSpPr>
      </xdr:nvSpPr>
      <xdr:spPr>
        <a:xfrm flipV="1">
          <a:off x="4076700" y="298132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22</xdr:row>
      <xdr:rowOff>219075</xdr:rowOff>
    </xdr:from>
    <xdr:to>
      <xdr:col>11</xdr:col>
      <xdr:colOff>0</xdr:colOff>
      <xdr:row>22</xdr:row>
      <xdr:rowOff>219075</xdr:rowOff>
    </xdr:to>
    <xdr:sp>
      <xdr:nvSpPr>
        <xdr:cNvPr id="13" name="Line 13"/>
        <xdr:cNvSpPr>
          <a:spLocks/>
        </xdr:cNvSpPr>
      </xdr:nvSpPr>
      <xdr:spPr>
        <a:xfrm flipV="1">
          <a:off x="4086225" y="681990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17</xdr:row>
      <xdr:rowOff>238125</xdr:rowOff>
    </xdr:from>
    <xdr:to>
      <xdr:col>11</xdr:col>
      <xdr:colOff>0</xdr:colOff>
      <xdr:row>17</xdr:row>
      <xdr:rowOff>238125</xdr:rowOff>
    </xdr:to>
    <xdr:sp>
      <xdr:nvSpPr>
        <xdr:cNvPr id="14" name="Line 14"/>
        <xdr:cNvSpPr>
          <a:spLocks/>
        </xdr:cNvSpPr>
      </xdr:nvSpPr>
      <xdr:spPr>
        <a:xfrm flipV="1">
          <a:off x="4086225" y="469582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24</xdr:row>
      <xdr:rowOff>219075</xdr:rowOff>
    </xdr:from>
    <xdr:to>
      <xdr:col>11</xdr:col>
      <xdr:colOff>28575</xdr:colOff>
      <xdr:row>24</xdr:row>
      <xdr:rowOff>219075</xdr:rowOff>
    </xdr:to>
    <xdr:sp>
      <xdr:nvSpPr>
        <xdr:cNvPr id="15" name="Line 15"/>
        <xdr:cNvSpPr>
          <a:spLocks/>
        </xdr:cNvSpPr>
      </xdr:nvSpPr>
      <xdr:spPr>
        <a:xfrm flipV="1">
          <a:off x="4114800" y="767715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16</xdr:row>
      <xdr:rowOff>85725</xdr:rowOff>
    </xdr:from>
    <xdr:to>
      <xdr:col>11</xdr:col>
      <xdr:colOff>9525</xdr:colOff>
      <xdr:row>16</xdr:row>
      <xdr:rowOff>85725</xdr:rowOff>
    </xdr:to>
    <xdr:sp>
      <xdr:nvSpPr>
        <xdr:cNvPr id="1" name="Line 12"/>
        <xdr:cNvSpPr>
          <a:spLocks/>
        </xdr:cNvSpPr>
      </xdr:nvSpPr>
      <xdr:spPr>
        <a:xfrm flipV="1">
          <a:off x="4152900" y="310515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18</xdr:row>
      <xdr:rowOff>85725</xdr:rowOff>
    </xdr:from>
    <xdr:to>
      <xdr:col>11</xdr:col>
      <xdr:colOff>9525</xdr:colOff>
      <xdr:row>18</xdr:row>
      <xdr:rowOff>85725</xdr:rowOff>
    </xdr:to>
    <xdr:sp>
      <xdr:nvSpPr>
        <xdr:cNvPr id="2" name="Line 16"/>
        <xdr:cNvSpPr>
          <a:spLocks/>
        </xdr:cNvSpPr>
      </xdr:nvSpPr>
      <xdr:spPr>
        <a:xfrm flipV="1">
          <a:off x="4152900" y="396240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20</xdr:row>
      <xdr:rowOff>85725</xdr:rowOff>
    </xdr:from>
    <xdr:to>
      <xdr:col>11</xdr:col>
      <xdr:colOff>9525</xdr:colOff>
      <xdr:row>20</xdr:row>
      <xdr:rowOff>85725</xdr:rowOff>
    </xdr:to>
    <xdr:sp>
      <xdr:nvSpPr>
        <xdr:cNvPr id="3" name="Line 17"/>
        <xdr:cNvSpPr>
          <a:spLocks/>
        </xdr:cNvSpPr>
      </xdr:nvSpPr>
      <xdr:spPr>
        <a:xfrm flipV="1">
          <a:off x="4152900" y="481965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22</xdr:row>
      <xdr:rowOff>85725</xdr:rowOff>
    </xdr:from>
    <xdr:to>
      <xdr:col>11</xdr:col>
      <xdr:colOff>9525</xdr:colOff>
      <xdr:row>22</xdr:row>
      <xdr:rowOff>85725</xdr:rowOff>
    </xdr:to>
    <xdr:sp>
      <xdr:nvSpPr>
        <xdr:cNvPr id="4" name="Line 18"/>
        <xdr:cNvSpPr>
          <a:spLocks/>
        </xdr:cNvSpPr>
      </xdr:nvSpPr>
      <xdr:spPr>
        <a:xfrm flipV="1">
          <a:off x="4152900" y="567690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24</xdr:row>
      <xdr:rowOff>85725</xdr:rowOff>
    </xdr:from>
    <xdr:to>
      <xdr:col>11</xdr:col>
      <xdr:colOff>9525</xdr:colOff>
      <xdr:row>24</xdr:row>
      <xdr:rowOff>85725</xdr:rowOff>
    </xdr:to>
    <xdr:sp>
      <xdr:nvSpPr>
        <xdr:cNvPr id="5" name="Line 19"/>
        <xdr:cNvSpPr>
          <a:spLocks/>
        </xdr:cNvSpPr>
      </xdr:nvSpPr>
      <xdr:spPr>
        <a:xfrm flipV="1">
          <a:off x="4152900" y="653415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26</xdr:row>
      <xdr:rowOff>85725</xdr:rowOff>
    </xdr:from>
    <xdr:to>
      <xdr:col>11</xdr:col>
      <xdr:colOff>9525</xdr:colOff>
      <xdr:row>26</xdr:row>
      <xdr:rowOff>85725</xdr:rowOff>
    </xdr:to>
    <xdr:sp>
      <xdr:nvSpPr>
        <xdr:cNvPr id="6" name="Line 20"/>
        <xdr:cNvSpPr>
          <a:spLocks/>
        </xdr:cNvSpPr>
      </xdr:nvSpPr>
      <xdr:spPr>
        <a:xfrm flipV="1">
          <a:off x="4152900" y="739140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85725</xdr:rowOff>
    </xdr:from>
    <xdr:to>
      <xdr:col>11</xdr:col>
      <xdr:colOff>9525</xdr:colOff>
      <xdr:row>28</xdr:row>
      <xdr:rowOff>85725</xdr:rowOff>
    </xdr:to>
    <xdr:sp>
      <xdr:nvSpPr>
        <xdr:cNvPr id="7" name="Line 21"/>
        <xdr:cNvSpPr>
          <a:spLocks/>
        </xdr:cNvSpPr>
      </xdr:nvSpPr>
      <xdr:spPr>
        <a:xfrm flipV="1">
          <a:off x="4152900" y="824865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30</xdr:row>
      <xdr:rowOff>85725</xdr:rowOff>
    </xdr:from>
    <xdr:to>
      <xdr:col>11</xdr:col>
      <xdr:colOff>9525</xdr:colOff>
      <xdr:row>30</xdr:row>
      <xdr:rowOff>85725</xdr:rowOff>
    </xdr:to>
    <xdr:sp>
      <xdr:nvSpPr>
        <xdr:cNvPr id="8" name="Line 22"/>
        <xdr:cNvSpPr>
          <a:spLocks/>
        </xdr:cNvSpPr>
      </xdr:nvSpPr>
      <xdr:spPr>
        <a:xfrm flipV="1">
          <a:off x="4152900" y="9105900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"/>
  <sheetViews>
    <sheetView showGridLines="0" showRowColHeaders="0" showZeros="0" showOutlineSymbols="0" zoomScale="90" zoomScaleNormal="90" workbookViewId="0" topLeftCell="A1">
      <pane ySplit="12" topLeftCell="BM13" activePane="bottomLeft" state="frozen"/>
      <selection pane="topLeft" activeCell="A1" sqref="A1"/>
      <selection pane="bottomLeft" activeCell="H44" sqref="H44"/>
    </sheetView>
  </sheetViews>
  <sheetFormatPr defaultColWidth="9.140625" defaultRowHeight="12.75"/>
  <cols>
    <col min="1" max="1" width="17.28125" style="0" customWidth="1"/>
    <col min="2" max="2" width="6.57421875" style="3" hidden="1" customWidth="1"/>
    <col min="3" max="3" width="5.421875" style="0" customWidth="1"/>
    <col min="4" max="4" width="5.421875" style="5" hidden="1" customWidth="1"/>
    <col min="5" max="5" width="1.421875" style="0" customWidth="1"/>
    <col min="6" max="6" width="4.8515625" style="0" customWidth="1"/>
    <col min="7" max="7" width="8.00390625" style="0" customWidth="1"/>
    <col min="8" max="8" width="17.28125" style="0" customWidth="1"/>
    <col min="9" max="9" width="10.57421875" style="0" customWidth="1"/>
    <col min="10" max="10" width="4.421875" style="0" customWidth="1"/>
    <col min="11" max="11" width="4.00390625" style="0" customWidth="1"/>
    <col min="12" max="12" width="4.140625" style="0" customWidth="1"/>
    <col min="13" max="13" width="14.140625" style="0" customWidth="1"/>
    <col min="15" max="16" width="2.7109375" style="0" customWidth="1"/>
  </cols>
  <sheetData>
    <row r="1" spans="1:46" s="2" customFormat="1" ht="32.25" customHeight="1">
      <c r="A1" s="76"/>
      <c r="B1" s="77"/>
      <c r="C1" s="78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</row>
    <row r="2" ht="18" customHeight="1"/>
    <row r="3" spans="2:4" s="8" customFormat="1" ht="15">
      <c r="B3" s="6"/>
      <c r="C3" s="7" t="s">
        <v>1</v>
      </c>
      <c r="D3" s="26"/>
    </row>
    <row r="4" spans="2:4" s="8" customFormat="1" ht="15">
      <c r="B4" s="6"/>
      <c r="C4" s="7" t="s">
        <v>2</v>
      </c>
      <c r="D4" s="26"/>
    </row>
    <row r="5" spans="2:4" s="8" customFormat="1" ht="15">
      <c r="B5" s="6"/>
      <c r="C5" s="7" t="s">
        <v>3</v>
      </c>
      <c r="D5" s="26"/>
    </row>
    <row r="6" spans="2:4" s="8" customFormat="1" ht="9" customHeight="1" thickBot="1">
      <c r="B6" s="6"/>
      <c r="C6" s="7"/>
      <c r="D6" s="26"/>
    </row>
    <row r="7" spans="2:16" s="8" customFormat="1" ht="15.75" thickBot="1">
      <c r="B7" s="6"/>
      <c r="C7" s="52" t="s">
        <v>4</v>
      </c>
      <c r="D7" s="27"/>
      <c r="E7" s="20"/>
      <c r="F7" s="19"/>
      <c r="G7" s="33" t="s">
        <v>5</v>
      </c>
      <c r="H7" s="22"/>
      <c r="I7" s="19" t="s">
        <v>6</v>
      </c>
      <c r="J7" s="21"/>
      <c r="K7" s="21"/>
      <c r="L7" s="22"/>
      <c r="M7" s="19" t="s">
        <v>7</v>
      </c>
      <c r="N7" s="21"/>
      <c r="O7" s="21"/>
      <c r="P7" s="22"/>
    </row>
    <row r="8" spans="2:16" s="8" customFormat="1" ht="15">
      <c r="B8" s="6"/>
      <c r="C8" s="53" t="s">
        <v>8</v>
      </c>
      <c r="D8" s="28"/>
      <c r="E8" s="10"/>
      <c r="F8" s="11"/>
      <c r="G8" s="12" t="s">
        <v>9</v>
      </c>
      <c r="H8" s="10"/>
      <c r="I8" s="11" t="s">
        <v>10</v>
      </c>
      <c r="J8" s="12"/>
      <c r="K8" s="12"/>
      <c r="L8" s="10"/>
      <c r="M8" s="11" t="s">
        <v>11</v>
      </c>
      <c r="N8" s="12"/>
      <c r="O8" s="12"/>
      <c r="P8" s="10"/>
    </row>
    <row r="9" spans="2:16" s="8" customFormat="1" ht="15">
      <c r="B9" s="6"/>
      <c r="C9" s="54" t="s">
        <v>12</v>
      </c>
      <c r="D9" s="29"/>
      <c r="E9" s="23"/>
      <c r="F9" s="24"/>
      <c r="G9" s="25" t="s">
        <v>13</v>
      </c>
      <c r="H9" s="23"/>
      <c r="I9" s="24" t="s">
        <v>14</v>
      </c>
      <c r="J9" s="25"/>
      <c r="K9" s="25"/>
      <c r="L9" s="23"/>
      <c r="M9" s="24" t="s">
        <v>15</v>
      </c>
      <c r="N9" s="25"/>
      <c r="O9" s="25"/>
      <c r="P9" s="23"/>
    </row>
    <row r="10" spans="2:16" s="8" customFormat="1" ht="15">
      <c r="B10" s="6"/>
      <c r="C10" s="55" t="s">
        <v>16</v>
      </c>
      <c r="D10" s="30"/>
      <c r="E10" s="13"/>
      <c r="F10" s="14"/>
      <c r="G10" s="15" t="s">
        <v>17</v>
      </c>
      <c r="H10" s="13"/>
      <c r="I10" s="14" t="s">
        <v>18</v>
      </c>
      <c r="J10" s="15"/>
      <c r="K10" s="15"/>
      <c r="L10" s="13"/>
      <c r="M10" s="14" t="s">
        <v>19</v>
      </c>
      <c r="N10" s="15"/>
      <c r="O10" s="15"/>
      <c r="P10" s="13"/>
    </row>
    <row r="11" spans="2:16" s="8" customFormat="1" ht="15.75" thickBot="1">
      <c r="B11" s="6"/>
      <c r="C11" s="56" t="s">
        <v>20</v>
      </c>
      <c r="D11" s="31"/>
      <c r="E11" s="16"/>
      <c r="F11" s="17"/>
      <c r="G11" s="18" t="s">
        <v>21</v>
      </c>
      <c r="H11" s="16"/>
      <c r="I11" s="17" t="s">
        <v>22</v>
      </c>
      <c r="J11" s="18"/>
      <c r="K11" s="18"/>
      <c r="L11" s="16"/>
      <c r="M11" s="17" t="s">
        <v>23</v>
      </c>
      <c r="N11" s="18"/>
      <c r="O11" s="18"/>
      <c r="P11" s="16"/>
    </row>
    <row r="12" spans="2:19" s="5" customFormat="1" ht="7.5" customHeight="1" thickBot="1">
      <c r="B12" s="4" t="s">
        <v>24</v>
      </c>
      <c r="C12" s="45" t="s">
        <v>25</v>
      </c>
      <c r="D12" s="46"/>
      <c r="E12" s="47"/>
      <c r="F12" s="47"/>
      <c r="G12" s="47"/>
      <c r="H12" s="47" t="s">
        <v>26</v>
      </c>
      <c r="I12" s="47" t="s">
        <v>27</v>
      </c>
      <c r="J12" s="47" t="s">
        <v>28</v>
      </c>
      <c r="K12" s="47" t="s">
        <v>29</v>
      </c>
      <c r="L12" s="47" t="s">
        <v>30</v>
      </c>
      <c r="M12" s="47" t="s">
        <v>31</v>
      </c>
      <c r="N12" s="47" t="s">
        <v>32</v>
      </c>
      <c r="O12" s="47"/>
      <c r="P12" s="48"/>
      <c r="S12" s="44"/>
    </row>
    <row r="13" spans="1:16" s="36" customFormat="1" ht="33.75" customHeight="1" thickBot="1">
      <c r="A13" s="34"/>
      <c r="B13" s="35">
        <f aca="true" ca="1" t="shared" si="0" ref="B13:B23">RAND()*4000</f>
        <v>2089.528565596322</v>
      </c>
      <c r="C13" s="38" t="str">
        <f aca="true" t="shared" si="1" ref="C13:C27">IF(D13=F13,"J","K")</f>
        <v>K</v>
      </c>
      <c r="D13" s="49" t="s">
        <v>33</v>
      </c>
      <c r="E13" s="50"/>
      <c r="F13" s="37"/>
      <c r="G13" s="39"/>
      <c r="H13" s="40" t="s">
        <v>34</v>
      </c>
      <c r="I13" s="41" t="s">
        <v>35</v>
      </c>
      <c r="J13" s="41"/>
      <c r="K13" s="41"/>
      <c r="L13" s="41"/>
      <c r="M13" s="41" t="s">
        <v>36</v>
      </c>
      <c r="N13" s="41" t="s">
        <v>37</v>
      </c>
      <c r="O13" s="42"/>
      <c r="P13" s="43"/>
    </row>
    <row r="14" spans="1:16" s="36" customFormat="1" ht="33.75" customHeight="1" thickBot="1">
      <c r="A14" s="34"/>
      <c r="B14" s="35">
        <f ca="1" t="shared" si="0"/>
        <v>2860.207502118057</v>
      </c>
      <c r="C14" s="38" t="str">
        <f t="shared" si="1"/>
        <v>K</v>
      </c>
      <c r="D14" s="49" t="s">
        <v>38</v>
      </c>
      <c r="E14" s="50"/>
      <c r="F14" s="37"/>
      <c r="G14" s="39"/>
      <c r="H14" s="40"/>
      <c r="I14" s="41" t="s">
        <v>39</v>
      </c>
      <c r="J14" s="41"/>
      <c r="K14" s="41"/>
      <c r="L14" s="41"/>
      <c r="M14" s="41" t="s">
        <v>40</v>
      </c>
      <c r="N14" s="41" t="s">
        <v>41</v>
      </c>
      <c r="O14" s="42"/>
      <c r="P14" s="43"/>
    </row>
    <row r="15" spans="1:16" s="36" customFormat="1" ht="33.75" customHeight="1" thickBot="1">
      <c r="A15" s="34"/>
      <c r="B15" s="35">
        <f ca="1" t="shared" si="0"/>
        <v>1218.4167000333632</v>
      </c>
      <c r="C15" s="38" t="str">
        <f t="shared" si="1"/>
        <v>K</v>
      </c>
      <c r="D15" s="49" t="s">
        <v>33</v>
      </c>
      <c r="E15" s="50"/>
      <c r="F15" s="37"/>
      <c r="G15" s="39"/>
      <c r="H15" s="40" t="s">
        <v>42</v>
      </c>
      <c r="I15" s="41" t="s">
        <v>35</v>
      </c>
      <c r="J15" s="41"/>
      <c r="K15" s="41"/>
      <c r="L15" s="41"/>
      <c r="M15" s="41" t="s">
        <v>43</v>
      </c>
      <c r="N15" s="41" t="s">
        <v>44</v>
      </c>
      <c r="O15" s="42"/>
      <c r="P15" s="43"/>
    </row>
    <row r="16" spans="1:16" s="36" customFormat="1" ht="33.75" customHeight="1" thickBot="1">
      <c r="A16" s="34"/>
      <c r="B16" s="35">
        <f ca="1" t="shared" si="0"/>
        <v>943.1619744662507</v>
      </c>
      <c r="C16" s="38" t="str">
        <f t="shared" si="1"/>
        <v>K</v>
      </c>
      <c r="D16" s="49" t="s">
        <v>20</v>
      </c>
      <c r="E16" s="50"/>
      <c r="F16" s="37"/>
      <c r="G16" s="39"/>
      <c r="H16" s="40" t="s">
        <v>45</v>
      </c>
      <c r="I16" s="41" t="s">
        <v>35</v>
      </c>
      <c r="J16" s="41"/>
      <c r="K16" s="41"/>
      <c r="L16" s="41"/>
      <c r="M16" s="41" t="s">
        <v>46</v>
      </c>
      <c r="N16" s="41" t="s">
        <v>44</v>
      </c>
      <c r="O16" s="42"/>
      <c r="P16" s="43"/>
    </row>
    <row r="17" spans="1:16" s="36" customFormat="1" ht="33.75" customHeight="1" thickBot="1">
      <c r="A17" s="34"/>
      <c r="B17" s="35">
        <f ca="1" t="shared" si="0"/>
        <v>3218.5990391646797</v>
      </c>
      <c r="C17" s="38" t="str">
        <f t="shared" si="1"/>
        <v>K</v>
      </c>
      <c r="D17" s="49" t="s">
        <v>12</v>
      </c>
      <c r="E17" s="50"/>
      <c r="F17" s="37"/>
      <c r="G17" s="39"/>
      <c r="H17" s="40"/>
      <c r="I17" s="41" t="s">
        <v>47</v>
      </c>
      <c r="J17" s="41"/>
      <c r="K17" s="41"/>
      <c r="L17" s="41"/>
      <c r="M17" s="41" t="s">
        <v>48</v>
      </c>
      <c r="N17" s="41" t="s">
        <v>49</v>
      </c>
      <c r="O17" s="42"/>
      <c r="P17" s="43"/>
    </row>
    <row r="18" spans="1:16" s="36" customFormat="1" ht="33.75" customHeight="1" thickBot="1">
      <c r="A18" s="34"/>
      <c r="B18" s="35">
        <f ca="1" t="shared" si="0"/>
        <v>3060.660206898899</v>
      </c>
      <c r="C18" s="38" t="str">
        <f t="shared" si="1"/>
        <v>K</v>
      </c>
      <c r="D18" s="49" t="s">
        <v>50</v>
      </c>
      <c r="E18" s="50"/>
      <c r="F18" s="37"/>
      <c r="G18" s="39"/>
      <c r="H18" s="40" t="s">
        <v>51</v>
      </c>
      <c r="I18" s="41" t="s">
        <v>41</v>
      </c>
      <c r="J18" s="41"/>
      <c r="K18" s="41"/>
      <c r="L18" s="41"/>
      <c r="M18" s="41" t="s">
        <v>49</v>
      </c>
      <c r="N18" s="41"/>
      <c r="O18" s="42"/>
      <c r="P18" s="43"/>
    </row>
    <row r="19" spans="1:16" s="36" customFormat="1" ht="33.75" customHeight="1" thickBot="1">
      <c r="A19" s="34"/>
      <c r="B19" s="35">
        <f ca="1" t="shared" si="0"/>
        <v>3473.224182958748</v>
      </c>
      <c r="C19" s="38" t="str">
        <f t="shared" si="1"/>
        <v>K</v>
      </c>
      <c r="D19" s="49" t="s">
        <v>52</v>
      </c>
      <c r="E19" s="50"/>
      <c r="F19" s="37"/>
      <c r="G19" s="39"/>
      <c r="H19" s="40" t="s">
        <v>53</v>
      </c>
      <c r="I19" s="41" t="s">
        <v>54</v>
      </c>
      <c r="J19" s="41"/>
      <c r="K19" s="41"/>
      <c r="L19" s="41"/>
      <c r="M19" s="41" t="s">
        <v>55</v>
      </c>
      <c r="N19" s="41" t="s">
        <v>56</v>
      </c>
      <c r="O19" s="42"/>
      <c r="P19" s="43"/>
    </row>
    <row r="20" spans="1:16" s="36" customFormat="1" ht="33.75" customHeight="1" thickBot="1">
      <c r="A20" s="34"/>
      <c r="B20" s="35">
        <f ca="1" t="shared" si="0"/>
        <v>1806.835887865308</v>
      </c>
      <c r="C20" s="38" t="str">
        <f t="shared" si="1"/>
        <v>K</v>
      </c>
      <c r="D20" s="49" t="s">
        <v>50</v>
      </c>
      <c r="E20" s="50"/>
      <c r="F20" s="37"/>
      <c r="G20" s="39"/>
      <c r="H20" s="40" t="s">
        <v>57</v>
      </c>
      <c r="I20" s="41" t="s">
        <v>41</v>
      </c>
      <c r="J20" s="41"/>
      <c r="K20" s="41"/>
      <c r="L20" s="41"/>
      <c r="M20" s="41" t="s">
        <v>58</v>
      </c>
      <c r="N20" s="41"/>
      <c r="O20" s="42"/>
      <c r="P20" s="43"/>
    </row>
    <row r="21" spans="1:16" s="36" customFormat="1" ht="33.75" customHeight="1" thickBot="1">
      <c r="A21" s="34"/>
      <c r="B21" s="35">
        <f ca="1" t="shared" si="0"/>
        <v>492.79090547776394</v>
      </c>
      <c r="C21" s="38" t="str">
        <f t="shared" si="1"/>
        <v>K</v>
      </c>
      <c r="D21" s="49" t="s">
        <v>52</v>
      </c>
      <c r="E21" s="50"/>
      <c r="F21" s="37"/>
      <c r="G21" s="39"/>
      <c r="H21" s="40" t="s">
        <v>59</v>
      </c>
      <c r="I21" s="41" t="s">
        <v>37</v>
      </c>
      <c r="J21" s="41"/>
      <c r="K21" s="41"/>
      <c r="L21" s="41"/>
      <c r="M21" s="41" t="s">
        <v>60</v>
      </c>
      <c r="N21" s="41" t="s">
        <v>56</v>
      </c>
      <c r="O21" s="42"/>
      <c r="P21" s="43"/>
    </row>
    <row r="22" spans="1:16" s="36" customFormat="1" ht="33.75" customHeight="1" thickBot="1">
      <c r="A22" s="34"/>
      <c r="B22" s="35">
        <f ca="1" t="shared" si="0"/>
        <v>1813.2500971454997</v>
      </c>
      <c r="C22" s="38" t="str">
        <f t="shared" si="1"/>
        <v>K</v>
      </c>
      <c r="D22" s="49" t="s">
        <v>20</v>
      </c>
      <c r="E22" s="50"/>
      <c r="F22" s="37"/>
      <c r="G22" s="39"/>
      <c r="H22" s="40" t="s">
        <v>61</v>
      </c>
      <c r="I22" s="41" t="s">
        <v>54</v>
      </c>
      <c r="J22" s="41"/>
      <c r="K22" s="41"/>
      <c r="L22" s="41"/>
      <c r="M22" s="41" t="s">
        <v>62</v>
      </c>
      <c r="N22" s="41" t="s">
        <v>63</v>
      </c>
      <c r="O22" s="42"/>
      <c r="P22" s="43"/>
    </row>
    <row r="23" spans="1:16" s="36" customFormat="1" ht="33.75" customHeight="1" thickBot="1">
      <c r="A23" s="34"/>
      <c r="B23" s="35">
        <f ca="1" t="shared" si="0"/>
        <v>1247.1942288600321</v>
      </c>
      <c r="C23" s="38" t="str">
        <f t="shared" si="1"/>
        <v>K</v>
      </c>
      <c r="D23" s="49" t="s">
        <v>33</v>
      </c>
      <c r="E23" s="50"/>
      <c r="F23" s="37"/>
      <c r="G23" s="39"/>
      <c r="H23" s="40" t="s">
        <v>64</v>
      </c>
      <c r="I23" s="41" t="s">
        <v>65</v>
      </c>
      <c r="J23" s="41"/>
      <c r="K23" s="41"/>
      <c r="L23" s="41"/>
      <c r="M23" s="41" t="s">
        <v>66</v>
      </c>
      <c r="N23" s="41" t="s">
        <v>67</v>
      </c>
      <c r="O23" s="42"/>
      <c r="P23" s="43"/>
    </row>
    <row r="24" spans="1:16" s="36" customFormat="1" ht="33.75" customHeight="1" thickBot="1">
      <c r="A24"/>
      <c r="B24" s="3">
        <f>B23+0.1</f>
        <v>1247.294228860032</v>
      </c>
      <c r="C24" s="38" t="str">
        <f t="shared" si="1"/>
        <v>K</v>
      </c>
      <c r="D24" s="49" t="s">
        <v>33</v>
      </c>
      <c r="E24" s="50"/>
      <c r="F24" s="37"/>
      <c r="G24" s="39"/>
      <c r="H24" s="40" t="s">
        <v>68</v>
      </c>
      <c r="I24" s="41" t="s">
        <v>69</v>
      </c>
      <c r="J24" s="41"/>
      <c r="K24" s="41"/>
      <c r="L24" s="41"/>
      <c r="M24" s="41" t="s">
        <v>70</v>
      </c>
      <c r="N24" s="41" t="s">
        <v>71</v>
      </c>
      <c r="O24" s="42"/>
      <c r="P24" s="43"/>
    </row>
    <row r="25" spans="1:16" s="36" customFormat="1" ht="33.75" customHeight="1" thickBot="1">
      <c r="A25" s="34"/>
      <c r="B25" s="35">
        <f ca="1">RAND()*4000</f>
        <v>3878.5906057165516</v>
      </c>
      <c r="C25" s="38" t="str">
        <f t="shared" si="1"/>
        <v>K</v>
      </c>
      <c r="D25" s="49" t="s">
        <v>50</v>
      </c>
      <c r="E25" s="50"/>
      <c r="F25" s="37"/>
      <c r="G25" s="39"/>
      <c r="H25" s="40" t="s">
        <v>72</v>
      </c>
      <c r="I25" s="41" t="s">
        <v>73</v>
      </c>
      <c r="J25" s="41"/>
      <c r="K25" s="41"/>
      <c r="L25" s="41"/>
      <c r="M25" s="41" t="s">
        <v>74</v>
      </c>
      <c r="N25" s="41"/>
      <c r="O25" s="42"/>
      <c r="P25" s="43"/>
    </row>
    <row r="26" spans="1:16" s="36" customFormat="1" ht="33.75" customHeight="1" thickBot="1">
      <c r="A26" s="34"/>
      <c r="B26" s="35">
        <f ca="1">RAND()*4000</f>
        <v>2256.157320836204</v>
      </c>
      <c r="C26" s="38" t="str">
        <f t="shared" si="1"/>
        <v>K</v>
      </c>
      <c r="D26" s="49" t="s">
        <v>52</v>
      </c>
      <c r="E26" s="50"/>
      <c r="F26" s="37"/>
      <c r="G26" s="39"/>
      <c r="H26" s="40" t="s">
        <v>75</v>
      </c>
      <c r="I26" s="41" t="s">
        <v>54</v>
      </c>
      <c r="J26" s="41"/>
      <c r="K26" s="41"/>
      <c r="L26" s="41"/>
      <c r="M26" s="41" t="s">
        <v>76</v>
      </c>
      <c r="N26" s="41" t="s">
        <v>56</v>
      </c>
      <c r="O26" s="42"/>
      <c r="P26" s="43"/>
    </row>
    <row r="27" spans="1:18" s="36" customFormat="1" ht="33.75" customHeight="1" thickBot="1">
      <c r="A27" s="34"/>
      <c r="B27" s="35">
        <f ca="1">RAND()*4000</f>
        <v>165.53095573818055</v>
      </c>
      <c r="C27" s="38" t="str">
        <f t="shared" si="1"/>
        <v>K</v>
      </c>
      <c r="D27" s="49" t="s">
        <v>12</v>
      </c>
      <c r="E27" s="50"/>
      <c r="F27" s="37"/>
      <c r="G27" s="39"/>
      <c r="H27" s="40"/>
      <c r="I27" s="41" t="s">
        <v>37</v>
      </c>
      <c r="J27" s="41"/>
      <c r="K27" s="41"/>
      <c r="L27" s="41"/>
      <c r="M27" s="41" t="s">
        <v>77</v>
      </c>
      <c r="N27" s="41" t="s">
        <v>41</v>
      </c>
      <c r="O27" s="42"/>
      <c r="P27" s="43"/>
      <c r="R27" s="51"/>
    </row>
    <row r="28" spans="4:11" ht="7.5" customHeight="1">
      <c r="D28" s="32"/>
      <c r="K28" s="1"/>
    </row>
    <row r="29" spans="3:4" ht="6.75" customHeight="1">
      <c r="C29" s="5" t="s">
        <v>78</v>
      </c>
      <c r="D29" s="32"/>
    </row>
    <row r="30" spans="3:4" ht="21" customHeight="1">
      <c r="C30" s="9">
        <f>IF(AND(C13="J",C14="J",C15="J",C16="J",C17="J",C18="J",C19="J",C20="J",C21="J",C22="J",C23="J",C24="J",C25="J",C26="J"),C29,"")</f>
      </c>
      <c r="D30" s="32"/>
    </row>
    <row r="31" ht="18">
      <c r="D31" s="32"/>
    </row>
    <row r="32" ht="18">
      <c r="D32" s="32"/>
    </row>
    <row r="33" ht="18">
      <c r="D33" s="32"/>
    </row>
    <row r="34" ht="18">
      <c r="D34" s="32"/>
    </row>
    <row r="35" ht="18">
      <c r="D35" s="32"/>
    </row>
    <row r="36" ht="18">
      <c r="D36" s="32"/>
    </row>
    <row r="37" ht="18">
      <c r="D37" s="32"/>
    </row>
    <row r="38" ht="18">
      <c r="D38" s="32"/>
    </row>
    <row r="39" ht="18">
      <c r="D39" s="32"/>
    </row>
    <row r="40" ht="18">
      <c r="D40" s="32"/>
    </row>
    <row r="41" ht="18">
      <c r="D41" s="32"/>
    </row>
    <row r="42" ht="18">
      <c r="D42" s="32"/>
    </row>
    <row r="43" ht="18">
      <c r="D43" s="32"/>
    </row>
    <row r="44" ht="18">
      <c r="D44" s="32"/>
    </row>
    <row r="45" ht="18">
      <c r="D45" s="32"/>
    </row>
    <row r="46" ht="18">
      <c r="D46" s="32"/>
    </row>
    <row r="47" ht="18">
      <c r="D47" s="32"/>
    </row>
  </sheetData>
  <printOptions/>
  <pageMargins left="0.75" right="0.75" top="1" bottom="1" header="0.5" footer="0.5"/>
  <pageSetup horizontalDpi="120" verticalDpi="12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showRowColHeaders="0" showZeros="0" showOutlineSymbols="0" workbookViewId="0" topLeftCell="A1">
      <pane ySplit="13" topLeftCell="BM14" activePane="bottomLeft" state="frozen"/>
      <selection pane="topLeft" activeCell="A1" sqref="A1"/>
      <selection pane="bottomLeft" activeCell="R22" sqref="R22"/>
    </sheetView>
  </sheetViews>
  <sheetFormatPr defaultColWidth="9.140625" defaultRowHeight="12.75"/>
  <cols>
    <col min="1" max="1" width="10.8515625" style="0" customWidth="1"/>
    <col min="2" max="2" width="6.57421875" style="3" hidden="1" customWidth="1"/>
    <col min="3" max="3" width="5.421875" style="0" customWidth="1"/>
    <col min="4" max="4" width="5.421875" style="5" hidden="1" customWidth="1"/>
    <col min="5" max="5" width="1.421875" style="0" customWidth="1"/>
    <col min="6" max="6" width="4.8515625" style="0" customWidth="1"/>
    <col min="7" max="7" width="8.00390625" style="0" customWidth="1"/>
    <col min="8" max="8" width="17.28125" style="0" customWidth="1"/>
    <col min="9" max="9" width="10.57421875" style="0" customWidth="1"/>
    <col min="10" max="10" width="4.421875" style="0" customWidth="1"/>
    <col min="11" max="11" width="4.00390625" style="0" customWidth="1"/>
    <col min="12" max="12" width="4.140625" style="0" customWidth="1"/>
    <col min="13" max="13" width="14.140625" style="0" customWidth="1"/>
    <col min="15" max="16" width="2.7109375" style="0" customWidth="1"/>
  </cols>
  <sheetData>
    <row r="1" spans="1:30" s="2" customFormat="1" ht="32.25" customHeight="1">
      <c r="A1" s="76"/>
      <c r="B1" s="77"/>
      <c r="C1" s="78" t="s">
        <v>79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ht="18" customHeight="1"/>
    <row r="3" spans="2:4" s="8" customFormat="1" ht="15">
      <c r="B3" s="6"/>
      <c r="C3" s="7" t="s">
        <v>1</v>
      </c>
      <c r="D3" s="26"/>
    </row>
    <row r="4" spans="2:4" s="8" customFormat="1" ht="15">
      <c r="B4" s="6"/>
      <c r="C4" s="7" t="s">
        <v>2</v>
      </c>
      <c r="D4" s="26"/>
    </row>
    <row r="5" spans="2:4" s="8" customFormat="1" ht="15">
      <c r="B5" s="6"/>
      <c r="C5" s="7" t="s">
        <v>3</v>
      </c>
      <c r="D5" s="26"/>
    </row>
    <row r="6" spans="2:4" s="8" customFormat="1" ht="15">
      <c r="B6" s="6"/>
      <c r="C6" s="7" t="s">
        <v>80</v>
      </c>
      <c r="D6" s="26"/>
    </row>
    <row r="7" spans="2:4" s="57" customFormat="1" ht="21.75" customHeight="1" thickBot="1">
      <c r="B7" s="58"/>
      <c r="C7" s="59" t="s">
        <v>81</v>
      </c>
      <c r="D7" s="60"/>
    </row>
    <row r="8" spans="2:16" s="8" customFormat="1" ht="15.75" thickBot="1">
      <c r="B8" s="6"/>
      <c r="C8" s="52" t="s">
        <v>4</v>
      </c>
      <c r="D8" s="27"/>
      <c r="E8" s="20"/>
      <c r="F8" s="19"/>
      <c r="G8" s="33" t="s">
        <v>5</v>
      </c>
      <c r="H8" s="22"/>
      <c r="I8" s="19" t="s">
        <v>6</v>
      </c>
      <c r="J8" s="21"/>
      <c r="K8" s="21"/>
      <c r="L8" s="22"/>
      <c r="M8" s="19" t="s">
        <v>7</v>
      </c>
      <c r="N8" s="21"/>
      <c r="O8" s="21"/>
      <c r="P8" s="22"/>
    </row>
    <row r="9" spans="2:16" s="8" customFormat="1" ht="15">
      <c r="B9" s="6"/>
      <c r="C9" s="53" t="s">
        <v>8</v>
      </c>
      <c r="D9" s="28"/>
      <c r="E9" s="10"/>
      <c r="F9" s="11"/>
      <c r="G9" s="12" t="s">
        <v>9</v>
      </c>
      <c r="H9" s="10"/>
      <c r="I9" s="11" t="s">
        <v>10</v>
      </c>
      <c r="J9" s="12"/>
      <c r="K9" s="12"/>
      <c r="L9" s="10"/>
      <c r="M9" s="11" t="s">
        <v>11</v>
      </c>
      <c r="N9" s="12"/>
      <c r="O9" s="12"/>
      <c r="P9" s="10"/>
    </row>
    <row r="10" spans="2:16" s="8" customFormat="1" ht="15">
      <c r="B10" s="6"/>
      <c r="C10" s="54" t="s">
        <v>12</v>
      </c>
      <c r="D10" s="29"/>
      <c r="E10" s="23"/>
      <c r="F10" s="24"/>
      <c r="G10" s="25" t="s">
        <v>13</v>
      </c>
      <c r="H10" s="23"/>
      <c r="I10" s="24" t="s">
        <v>14</v>
      </c>
      <c r="J10" s="25"/>
      <c r="K10" s="25"/>
      <c r="L10" s="23"/>
      <c r="M10" s="24" t="s">
        <v>15</v>
      </c>
      <c r="N10" s="25"/>
      <c r="O10" s="25"/>
      <c r="P10" s="23"/>
    </row>
    <row r="11" spans="2:16" s="8" customFormat="1" ht="15">
      <c r="B11" s="6"/>
      <c r="C11" s="55" t="s">
        <v>16</v>
      </c>
      <c r="D11" s="30"/>
      <c r="E11" s="13"/>
      <c r="F11" s="14"/>
      <c r="G11" s="15" t="s">
        <v>17</v>
      </c>
      <c r="H11" s="13"/>
      <c r="I11" s="14" t="s">
        <v>18</v>
      </c>
      <c r="J11" s="15"/>
      <c r="K11" s="15"/>
      <c r="L11" s="13"/>
      <c r="M11" s="14" t="s">
        <v>19</v>
      </c>
      <c r="N11" s="15"/>
      <c r="O11" s="15"/>
      <c r="P11" s="13"/>
    </row>
    <row r="12" spans="2:16" s="8" customFormat="1" ht="15.75" thickBot="1">
      <c r="B12" s="6"/>
      <c r="C12" s="56" t="s">
        <v>20</v>
      </c>
      <c r="D12" s="31"/>
      <c r="E12" s="16"/>
      <c r="F12" s="17"/>
      <c r="G12" s="18" t="s">
        <v>21</v>
      </c>
      <c r="H12" s="16"/>
      <c r="I12" s="17" t="s">
        <v>22</v>
      </c>
      <c r="J12" s="18"/>
      <c r="K12" s="18"/>
      <c r="L12" s="16"/>
      <c r="M12" s="17" t="s">
        <v>23</v>
      </c>
      <c r="N12" s="18"/>
      <c r="O12" s="18"/>
      <c r="P12" s="16"/>
    </row>
    <row r="13" spans="2:19" s="5" customFormat="1" ht="7.5" customHeight="1" thickBot="1">
      <c r="B13" s="4" t="s">
        <v>24</v>
      </c>
      <c r="C13" s="45" t="s">
        <v>25</v>
      </c>
      <c r="D13" s="46"/>
      <c r="E13" s="47"/>
      <c r="F13" s="47"/>
      <c r="G13" s="47"/>
      <c r="H13" s="47" t="s">
        <v>26</v>
      </c>
      <c r="I13" s="47" t="s">
        <v>27</v>
      </c>
      <c r="J13" s="47" t="s">
        <v>28</v>
      </c>
      <c r="K13" s="47" t="s">
        <v>29</v>
      </c>
      <c r="L13" s="47" t="s">
        <v>30</v>
      </c>
      <c r="M13" s="47" t="s">
        <v>31</v>
      </c>
      <c r="N13" s="47" t="s">
        <v>32</v>
      </c>
      <c r="O13" s="47"/>
      <c r="P13" s="48"/>
      <c r="S13" s="44"/>
    </row>
    <row r="14" spans="1:16" s="36" customFormat="1" ht="33.75" customHeight="1" thickBot="1">
      <c r="A14" s="61">
        <f aca="true" t="shared" si="0" ref="A14:A28">IF(D14=F14,1,0)</f>
        <v>0</v>
      </c>
      <c r="B14" s="35">
        <f aca="true" ca="1" t="shared" si="1" ref="B14:B27">RAND()*4000</f>
        <v>584.7695072520978</v>
      </c>
      <c r="C14" s="38" t="str">
        <f aca="true" t="shared" si="2" ref="C14:C28">IF(D14=F14,"J","K")</f>
        <v>K</v>
      </c>
      <c r="D14" s="49" t="s">
        <v>50</v>
      </c>
      <c r="E14" s="50"/>
      <c r="F14" s="37"/>
      <c r="G14" s="39"/>
      <c r="H14" s="40" t="s">
        <v>57</v>
      </c>
      <c r="I14" s="41" t="s">
        <v>41</v>
      </c>
      <c r="J14" s="41"/>
      <c r="K14" s="41"/>
      <c r="L14" s="41"/>
      <c r="M14" s="41" t="s">
        <v>58</v>
      </c>
      <c r="N14" s="41"/>
      <c r="O14" s="42"/>
      <c r="P14" s="43"/>
    </row>
    <row r="15" spans="1:16" s="36" customFormat="1" ht="33.75" customHeight="1" thickBot="1">
      <c r="A15" s="61">
        <f t="shared" si="0"/>
        <v>0</v>
      </c>
      <c r="B15" s="35">
        <f ca="1" t="shared" si="1"/>
        <v>3499.3113027969434</v>
      </c>
      <c r="C15" s="38" t="str">
        <f t="shared" si="2"/>
        <v>K</v>
      </c>
      <c r="D15" s="49" t="s">
        <v>20</v>
      </c>
      <c r="E15" s="50"/>
      <c r="F15" s="37"/>
      <c r="G15" s="39"/>
      <c r="H15" s="40" t="s">
        <v>45</v>
      </c>
      <c r="I15" s="41" t="s">
        <v>35</v>
      </c>
      <c r="J15" s="41"/>
      <c r="K15" s="41"/>
      <c r="L15" s="41"/>
      <c r="M15" s="41" t="s">
        <v>46</v>
      </c>
      <c r="N15" s="41" t="s">
        <v>44</v>
      </c>
      <c r="O15" s="42"/>
      <c r="P15" s="43"/>
    </row>
    <row r="16" spans="1:16" s="36" customFormat="1" ht="33.75" customHeight="1" thickBot="1">
      <c r="A16" s="61">
        <f t="shared" si="0"/>
        <v>0</v>
      </c>
      <c r="B16" s="35">
        <f ca="1">RAND()*4000</f>
        <v>3249.8322549164504</v>
      </c>
      <c r="C16" s="38" t="str">
        <f t="shared" si="2"/>
        <v>K</v>
      </c>
      <c r="D16" s="49" t="s">
        <v>50</v>
      </c>
      <c r="E16" s="50"/>
      <c r="F16" s="37"/>
      <c r="G16" s="39"/>
      <c r="H16" s="40" t="s">
        <v>72</v>
      </c>
      <c r="I16" s="41" t="s">
        <v>73</v>
      </c>
      <c r="J16" s="41"/>
      <c r="K16" s="41"/>
      <c r="L16" s="41"/>
      <c r="M16" s="41" t="s">
        <v>74</v>
      </c>
      <c r="N16" s="41"/>
      <c r="O16" s="42"/>
      <c r="P16" s="43"/>
    </row>
    <row r="17" spans="1:16" s="36" customFormat="1" ht="33.75" customHeight="1" thickBot="1">
      <c r="A17" s="61">
        <f t="shared" si="0"/>
        <v>0</v>
      </c>
      <c r="B17" s="35">
        <f ca="1">RAND()*4000</f>
        <v>1153.7192356841254</v>
      </c>
      <c r="C17" s="38" t="str">
        <f t="shared" si="2"/>
        <v>K</v>
      </c>
      <c r="D17" s="49" t="s">
        <v>12</v>
      </c>
      <c r="E17" s="50"/>
      <c r="F17" s="37"/>
      <c r="G17" s="39"/>
      <c r="H17" s="40"/>
      <c r="I17" s="41" t="s">
        <v>37</v>
      </c>
      <c r="J17" s="41"/>
      <c r="K17" s="41"/>
      <c r="L17" s="41"/>
      <c r="M17" s="41" t="s">
        <v>77</v>
      </c>
      <c r="N17" s="41" t="s">
        <v>41</v>
      </c>
      <c r="O17" s="42"/>
      <c r="P17" s="43"/>
    </row>
    <row r="18" spans="1:16" s="36" customFormat="1" ht="33.75" customHeight="1" thickBot="1">
      <c r="A18" s="61">
        <f t="shared" si="0"/>
        <v>0</v>
      </c>
      <c r="B18" s="35">
        <f ca="1" t="shared" si="1"/>
        <v>675.310790095641</v>
      </c>
      <c r="C18" s="38" t="str">
        <f t="shared" si="2"/>
        <v>K</v>
      </c>
      <c r="D18" s="49" t="s">
        <v>52</v>
      </c>
      <c r="E18" s="50"/>
      <c r="F18" s="37"/>
      <c r="G18" s="39"/>
      <c r="H18" s="40" t="s">
        <v>53</v>
      </c>
      <c r="I18" s="41" t="s">
        <v>54</v>
      </c>
      <c r="J18" s="41"/>
      <c r="K18" s="41"/>
      <c r="L18" s="41"/>
      <c r="M18" s="41" t="s">
        <v>55</v>
      </c>
      <c r="N18" s="41" t="s">
        <v>56</v>
      </c>
      <c r="O18" s="42"/>
      <c r="P18" s="43"/>
    </row>
    <row r="19" spans="1:16" s="36" customFormat="1" ht="33.75" customHeight="1" thickBot="1">
      <c r="A19" s="61">
        <f t="shared" si="0"/>
        <v>0</v>
      </c>
      <c r="B19" s="35">
        <f ca="1" t="shared" si="1"/>
        <v>2549.9071648797003</v>
      </c>
      <c r="C19" s="38" t="str">
        <f t="shared" si="2"/>
        <v>K</v>
      </c>
      <c r="D19" s="49" t="s">
        <v>20</v>
      </c>
      <c r="E19" s="50"/>
      <c r="F19" s="37"/>
      <c r="G19" s="39"/>
      <c r="H19" s="40" t="s">
        <v>61</v>
      </c>
      <c r="I19" s="41" t="s">
        <v>54</v>
      </c>
      <c r="J19" s="41"/>
      <c r="K19" s="41"/>
      <c r="L19" s="41"/>
      <c r="M19" s="41" t="s">
        <v>62</v>
      </c>
      <c r="N19" s="41" t="s">
        <v>63</v>
      </c>
      <c r="O19" s="42"/>
      <c r="P19" s="43"/>
    </row>
    <row r="20" spans="1:16" s="36" customFormat="1" ht="33.75" customHeight="1" thickBot="1">
      <c r="A20" s="61">
        <f t="shared" si="0"/>
        <v>0</v>
      </c>
      <c r="B20" s="35">
        <f ca="1" t="shared" si="1"/>
        <v>1335.51039520151</v>
      </c>
      <c r="C20" s="38" t="str">
        <f t="shared" si="2"/>
        <v>K</v>
      </c>
      <c r="D20" s="49" t="s">
        <v>33</v>
      </c>
      <c r="E20" s="50"/>
      <c r="F20" s="37"/>
      <c r="G20" s="39"/>
      <c r="H20" s="40" t="s">
        <v>42</v>
      </c>
      <c r="I20" s="41" t="s">
        <v>35</v>
      </c>
      <c r="J20" s="41"/>
      <c r="K20" s="41"/>
      <c r="L20" s="41"/>
      <c r="M20" s="41" t="s">
        <v>43</v>
      </c>
      <c r="N20" s="41" t="s">
        <v>44</v>
      </c>
      <c r="O20" s="42"/>
      <c r="P20" s="43"/>
    </row>
    <row r="21" spans="1:16" s="36" customFormat="1" ht="33.75" customHeight="1" thickBot="1">
      <c r="A21" s="61">
        <f>IF(D21=F21,1,0)</f>
        <v>0</v>
      </c>
      <c r="B21" s="35">
        <f ca="1" t="shared" si="1"/>
        <v>3612.7655252479967</v>
      </c>
      <c r="C21" s="38" t="str">
        <f t="shared" si="2"/>
        <v>K</v>
      </c>
      <c r="D21" s="49" t="s">
        <v>33</v>
      </c>
      <c r="E21" s="50"/>
      <c r="F21" s="37"/>
      <c r="G21" s="39"/>
      <c r="H21" s="40" t="s">
        <v>34</v>
      </c>
      <c r="I21" s="41" t="s">
        <v>35</v>
      </c>
      <c r="J21" s="41"/>
      <c r="K21" s="41"/>
      <c r="L21" s="41"/>
      <c r="M21" s="41" t="s">
        <v>36</v>
      </c>
      <c r="N21" s="41" t="s">
        <v>37</v>
      </c>
      <c r="O21" s="42"/>
      <c r="P21" s="43"/>
    </row>
    <row r="22" spans="1:16" s="36" customFormat="1" ht="33.75" customHeight="1" thickBot="1">
      <c r="A22" s="61">
        <f t="shared" si="0"/>
        <v>0</v>
      </c>
      <c r="B22" s="35">
        <f ca="1" t="shared" si="1"/>
        <v>1144.7265276161208</v>
      </c>
      <c r="C22" s="38" t="str">
        <f t="shared" si="2"/>
        <v>K</v>
      </c>
      <c r="D22" s="49" t="s">
        <v>52</v>
      </c>
      <c r="E22" s="50"/>
      <c r="F22" s="37"/>
      <c r="G22" s="39"/>
      <c r="H22" s="40" t="s">
        <v>59</v>
      </c>
      <c r="I22" s="41" t="s">
        <v>37</v>
      </c>
      <c r="J22" s="41"/>
      <c r="K22" s="41"/>
      <c r="L22" s="41"/>
      <c r="M22" s="41" t="s">
        <v>60</v>
      </c>
      <c r="N22" s="41" t="s">
        <v>56</v>
      </c>
      <c r="O22" s="42"/>
      <c r="P22" s="43"/>
    </row>
    <row r="23" spans="1:16" s="36" customFormat="1" ht="33.75" customHeight="1" thickBot="1">
      <c r="A23" s="61">
        <f t="shared" si="0"/>
        <v>0</v>
      </c>
      <c r="B23" s="35">
        <f ca="1" t="shared" si="1"/>
        <v>2842.525839043244</v>
      </c>
      <c r="C23" s="38" t="str">
        <f t="shared" si="2"/>
        <v>K</v>
      </c>
      <c r="D23" s="49" t="s">
        <v>50</v>
      </c>
      <c r="E23" s="50"/>
      <c r="F23" s="37"/>
      <c r="G23" s="39"/>
      <c r="H23" s="40" t="s">
        <v>51</v>
      </c>
      <c r="I23" s="41" t="s">
        <v>41</v>
      </c>
      <c r="J23" s="41"/>
      <c r="K23" s="41"/>
      <c r="L23" s="41"/>
      <c r="M23" s="41" t="s">
        <v>49</v>
      </c>
      <c r="N23" s="41"/>
      <c r="O23" s="42"/>
      <c r="P23" s="43"/>
    </row>
    <row r="24" spans="1:16" s="36" customFormat="1" ht="33.75" customHeight="1" thickBot="1">
      <c r="A24" s="61">
        <f t="shared" si="0"/>
        <v>0</v>
      </c>
      <c r="B24" s="35">
        <f ca="1" t="shared" si="1"/>
        <v>3259.408317253117</v>
      </c>
      <c r="C24" s="38" t="str">
        <f t="shared" si="2"/>
        <v>K</v>
      </c>
      <c r="D24" s="49" t="s">
        <v>33</v>
      </c>
      <c r="E24" s="50"/>
      <c r="F24" s="37"/>
      <c r="G24" s="39"/>
      <c r="H24" s="40" t="s">
        <v>64</v>
      </c>
      <c r="I24" s="41" t="s">
        <v>65</v>
      </c>
      <c r="J24" s="41"/>
      <c r="K24" s="41"/>
      <c r="L24" s="41"/>
      <c r="M24" s="41" t="s">
        <v>66</v>
      </c>
      <c r="N24" s="41" t="s">
        <v>67</v>
      </c>
      <c r="O24" s="42"/>
      <c r="P24" s="43"/>
    </row>
    <row r="25" spans="1:16" s="36" customFormat="1" ht="33.75" customHeight="1" thickBot="1">
      <c r="A25" s="61">
        <f t="shared" si="0"/>
        <v>0</v>
      </c>
      <c r="B25" s="3">
        <f>B24+0.1</f>
        <v>3259.5083172531167</v>
      </c>
      <c r="C25" s="38" t="str">
        <f t="shared" si="2"/>
        <v>K</v>
      </c>
      <c r="D25" s="49" t="s">
        <v>33</v>
      </c>
      <c r="E25" s="50"/>
      <c r="F25" s="37"/>
      <c r="G25" s="39"/>
      <c r="H25" s="40" t="s">
        <v>68</v>
      </c>
      <c r="I25" s="41" t="s">
        <v>69</v>
      </c>
      <c r="J25" s="41"/>
      <c r="K25" s="41"/>
      <c r="L25" s="41"/>
      <c r="M25" s="41" t="s">
        <v>70</v>
      </c>
      <c r="N25" s="41" t="s">
        <v>71</v>
      </c>
      <c r="O25" s="42"/>
      <c r="P25" s="43"/>
    </row>
    <row r="26" spans="1:16" s="36" customFormat="1" ht="33.75" customHeight="1" thickBot="1">
      <c r="A26" s="61">
        <f t="shared" si="0"/>
        <v>0</v>
      </c>
      <c r="B26" s="35">
        <f ca="1" t="shared" si="1"/>
        <v>2900.2627112383666</v>
      </c>
      <c r="C26" s="38" t="str">
        <f t="shared" si="2"/>
        <v>K</v>
      </c>
      <c r="D26" s="49" t="s">
        <v>38</v>
      </c>
      <c r="E26" s="50"/>
      <c r="F26" s="37"/>
      <c r="G26" s="39"/>
      <c r="H26" s="40"/>
      <c r="I26" s="41" t="s">
        <v>39</v>
      </c>
      <c r="J26" s="41"/>
      <c r="K26" s="41"/>
      <c r="L26" s="41"/>
      <c r="M26" s="41" t="s">
        <v>40</v>
      </c>
      <c r="N26" s="41" t="s">
        <v>41</v>
      </c>
      <c r="O26" s="42"/>
      <c r="P26" s="43"/>
    </row>
    <row r="27" spans="1:16" s="36" customFormat="1" ht="33.75" customHeight="1" thickBot="1">
      <c r="A27" s="61">
        <f t="shared" si="0"/>
        <v>0</v>
      </c>
      <c r="B27" s="35">
        <f ca="1" t="shared" si="1"/>
        <v>1817.9331822496963</v>
      </c>
      <c r="C27" s="38" t="str">
        <f t="shared" si="2"/>
        <v>K</v>
      </c>
      <c r="D27" s="49" t="s">
        <v>12</v>
      </c>
      <c r="E27" s="50"/>
      <c r="F27" s="37"/>
      <c r="G27" s="39"/>
      <c r="H27" s="40"/>
      <c r="I27" s="41" t="s">
        <v>47</v>
      </c>
      <c r="J27" s="41"/>
      <c r="K27" s="41"/>
      <c r="L27" s="41"/>
      <c r="M27" s="41" t="s">
        <v>48</v>
      </c>
      <c r="N27" s="41" t="s">
        <v>49</v>
      </c>
      <c r="O27" s="42"/>
      <c r="P27" s="43"/>
    </row>
    <row r="28" spans="1:18" s="36" customFormat="1" ht="33.75" customHeight="1" thickBot="1">
      <c r="A28" s="61">
        <f t="shared" si="0"/>
        <v>0</v>
      </c>
      <c r="B28" s="35">
        <f ca="1">RAND()*4000</f>
        <v>200.53863248799163</v>
      </c>
      <c r="C28" s="38" t="str">
        <f t="shared" si="2"/>
        <v>K</v>
      </c>
      <c r="D28" s="49" t="s">
        <v>52</v>
      </c>
      <c r="E28" s="50"/>
      <c r="F28" s="37"/>
      <c r="G28" s="39"/>
      <c r="H28" s="40" t="s">
        <v>75</v>
      </c>
      <c r="I28" s="41" t="s">
        <v>54</v>
      </c>
      <c r="J28" s="41"/>
      <c r="K28" s="41"/>
      <c r="L28" s="41"/>
      <c r="M28" s="41" t="s">
        <v>76</v>
      </c>
      <c r="N28" s="41" t="s">
        <v>56</v>
      </c>
      <c r="O28" s="42"/>
      <c r="P28" s="43"/>
      <c r="R28" s="51"/>
    </row>
    <row r="29" spans="4:11" ht="1.5" customHeight="1">
      <c r="D29" s="32"/>
      <c r="K29" s="1"/>
    </row>
    <row r="30" spans="3:4" ht="3" customHeight="1" hidden="1">
      <c r="C30" s="5" t="s">
        <v>82</v>
      </c>
      <c r="D30" s="32"/>
    </row>
    <row r="31" spans="1:4" ht="21" customHeight="1">
      <c r="A31" s="62" t="s">
        <v>83</v>
      </c>
      <c r="C31" s="9" t="s">
        <v>84</v>
      </c>
      <c r="D31" s="32"/>
    </row>
    <row r="32" spans="1:7" ht="23.25">
      <c r="A32" s="63">
        <f>SUM(A14:A28)</f>
        <v>0</v>
      </c>
      <c r="C32" s="65"/>
      <c r="D32" s="66"/>
      <c r="E32" s="67"/>
      <c r="F32" s="67"/>
      <c r="G32" s="67"/>
    </row>
    <row r="33" spans="1:4" ht="18">
      <c r="A33" s="64" t="s">
        <v>85</v>
      </c>
      <c r="D33" s="32"/>
    </row>
    <row r="34" ht="18">
      <c r="D34" s="32"/>
    </row>
    <row r="35" ht="18">
      <c r="D35" s="32"/>
    </row>
    <row r="36" ht="18">
      <c r="D36" s="32"/>
    </row>
    <row r="37" ht="18">
      <c r="D37" s="32"/>
    </row>
    <row r="38" ht="18">
      <c r="D38" s="32"/>
    </row>
    <row r="39" ht="18">
      <c r="D39" s="32"/>
    </row>
    <row r="40" ht="18">
      <c r="D40" s="32"/>
    </row>
    <row r="41" ht="18">
      <c r="D41" s="32"/>
    </row>
    <row r="42" ht="18">
      <c r="D42" s="32"/>
    </row>
    <row r="43" ht="18">
      <c r="D43" s="32"/>
    </row>
    <row r="44" ht="18">
      <c r="D44" s="32"/>
    </row>
    <row r="45" ht="18">
      <c r="D45" s="32"/>
    </row>
    <row r="46" ht="18">
      <c r="D46" s="32"/>
    </row>
    <row r="47" ht="18">
      <c r="D47" s="32"/>
    </row>
    <row r="48" ht="18">
      <c r="D48" s="32"/>
    </row>
  </sheetData>
  <printOptions/>
  <pageMargins left="0.75" right="0.75" top="1" bottom="1" header="0.5" footer="0.5"/>
  <pageSetup horizontalDpi="240" verticalDpi="24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showGridLines="0" showZeros="0" tabSelected="1" showOutlineSymbols="0" workbookViewId="0" topLeftCell="A1">
      <pane ySplit="15" topLeftCell="BM16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10.8515625" style="34" customWidth="1"/>
    <col min="2" max="2" width="7.28125" style="70" hidden="1" customWidth="1"/>
    <col min="3" max="3" width="7.00390625" style="34" customWidth="1"/>
    <col min="4" max="4" width="2.57421875" style="81" hidden="1" customWidth="1"/>
    <col min="5" max="5" width="1.421875" style="34" customWidth="1"/>
    <col min="6" max="6" width="5.57421875" style="34" customWidth="1"/>
    <col min="7" max="7" width="6.57421875" style="34" customWidth="1"/>
    <col min="8" max="8" width="17.28125" style="34" customWidth="1"/>
    <col min="9" max="9" width="10.57421875" style="34" customWidth="1"/>
    <col min="10" max="10" width="4.421875" style="34" customWidth="1"/>
    <col min="11" max="11" width="4.00390625" style="34" customWidth="1"/>
    <col min="12" max="12" width="4.140625" style="34" customWidth="1"/>
    <col min="13" max="13" width="14.140625" style="34" customWidth="1"/>
    <col min="14" max="14" width="9.140625" style="34" customWidth="1"/>
    <col min="15" max="16" width="2.7109375" style="34" customWidth="1"/>
    <col min="17" max="16384" width="9.140625" style="34" customWidth="1"/>
  </cols>
  <sheetData>
    <row r="1" spans="1:38" s="2" customFormat="1" ht="27" customHeight="1">
      <c r="A1" s="79"/>
      <c r="B1" s="80"/>
      <c r="C1" s="78" t="s">
        <v>86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</row>
    <row r="2" ht="3" customHeight="1"/>
    <row r="3" spans="2:4" s="82" customFormat="1" ht="12" customHeight="1">
      <c r="B3" s="70"/>
      <c r="C3" s="83" t="s">
        <v>87</v>
      </c>
      <c r="D3" s="84"/>
    </row>
    <row r="4" spans="2:4" s="82" customFormat="1" ht="12" customHeight="1">
      <c r="B4" s="70"/>
      <c r="C4" s="83" t="s">
        <v>88</v>
      </c>
      <c r="D4" s="84"/>
    </row>
    <row r="5" spans="2:4" s="82" customFormat="1" ht="12" customHeight="1">
      <c r="B5" s="70"/>
      <c r="C5" s="83" t="s">
        <v>89</v>
      </c>
      <c r="D5" s="84"/>
    </row>
    <row r="6" spans="2:4" s="82" customFormat="1" ht="12" customHeight="1">
      <c r="B6" s="70"/>
      <c r="C6" s="83" t="s">
        <v>90</v>
      </c>
      <c r="D6" s="84"/>
    </row>
    <row r="7" spans="2:4" s="82" customFormat="1" ht="15" customHeight="1" thickBot="1">
      <c r="B7" s="70"/>
      <c r="C7" s="83" t="s">
        <v>91</v>
      </c>
      <c r="D7" s="84"/>
    </row>
    <row r="8" spans="2:16" s="82" customFormat="1" ht="20.25" customHeight="1" thickBot="1" thickTop="1">
      <c r="B8" s="70"/>
      <c r="C8" s="145" t="s">
        <v>164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7"/>
    </row>
    <row r="9" spans="2:17" s="82" customFormat="1" ht="4.5" customHeight="1" thickTop="1">
      <c r="B9" s="70"/>
      <c r="C9" s="70"/>
      <c r="D9" s="85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2:16" s="82" customFormat="1" ht="15.75" thickBot="1">
      <c r="B10" s="70"/>
      <c r="C10" s="86" t="s">
        <v>92</v>
      </c>
      <c r="D10" s="87"/>
      <c r="E10" s="88"/>
      <c r="F10" s="88"/>
      <c r="G10" s="88"/>
      <c r="H10" s="89"/>
      <c r="I10" s="90" t="s">
        <v>93</v>
      </c>
      <c r="J10" s="91"/>
      <c r="K10" s="91"/>
      <c r="L10" s="92"/>
      <c r="M10" s="90" t="s">
        <v>94</v>
      </c>
      <c r="N10" s="91"/>
      <c r="O10" s="91"/>
      <c r="P10" s="93"/>
    </row>
    <row r="11" spans="2:16" s="82" customFormat="1" ht="14.25" customHeight="1" thickBot="1">
      <c r="B11" s="70"/>
      <c r="C11" s="94"/>
      <c r="D11" s="95"/>
      <c r="E11" s="96"/>
      <c r="F11" s="96"/>
      <c r="G11" s="96" t="s">
        <v>95</v>
      </c>
      <c r="H11" s="97"/>
      <c r="I11" s="98" t="s">
        <v>96</v>
      </c>
      <c r="J11" s="99"/>
      <c r="K11" s="99"/>
      <c r="L11" s="100"/>
      <c r="M11" s="101" t="s">
        <v>97</v>
      </c>
      <c r="N11" s="96"/>
      <c r="O11" s="96"/>
      <c r="P11" s="97"/>
    </row>
    <row r="12" spans="2:16" s="82" customFormat="1" ht="14.25" customHeight="1">
      <c r="B12" s="70"/>
      <c r="C12" s="102"/>
      <c r="D12" s="103"/>
      <c r="E12" s="104"/>
      <c r="F12" s="104"/>
      <c r="G12" s="104" t="s">
        <v>98</v>
      </c>
      <c r="H12" s="105"/>
      <c r="I12" s="106" t="s">
        <v>99</v>
      </c>
      <c r="J12" s="107"/>
      <c r="K12" s="107"/>
      <c r="L12" s="107"/>
      <c r="M12" s="108" t="s">
        <v>100</v>
      </c>
      <c r="N12" s="104"/>
      <c r="O12" s="104"/>
      <c r="P12" s="105"/>
    </row>
    <row r="13" spans="2:16" s="82" customFormat="1" ht="14.25" customHeight="1">
      <c r="B13" s="70"/>
      <c r="C13" s="109"/>
      <c r="D13" s="110"/>
      <c r="E13" s="111"/>
      <c r="F13" s="111"/>
      <c r="G13" s="111" t="s">
        <v>101</v>
      </c>
      <c r="H13" s="112"/>
      <c r="I13" s="113" t="s">
        <v>102</v>
      </c>
      <c r="J13" s="111"/>
      <c r="K13" s="111"/>
      <c r="L13" s="111"/>
      <c r="M13" s="114" t="s">
        <v>103</v>
      </c>
      <c r="N13" s="111"/>
      <c r="O13" s="111"/>
      <c r="P13" s="112"/>
    </row>
    <row r="14" spans="2:16" s="82" customFormat="1" ht="14.25" customHeight="1" thickBot="1">
      <c r="B14" s="70"/>
      <c r="C14" s="115"/>
      <c r="D14" s="116"/>
      <c r="E14" s="117"/>
      <c r="F14" s="117"/>
      <c r="G14" s="117" t="s">
        <v>104</v>
      </c>
      <c r="H14" s="118"/>
      <c r="I14" s="119" t="s">
        <v>105</v>
      </c>
      <c r="J14" s="119"/>
      <c r="K14" s="119"/>
      <c r="L14" s="117"/>
      <c r="M14" s="120" t="s">
        <v>106</v>
      </c>
      <c r="N14" s="117"/>
      <c r="O14" s="117"/>
      <c r="P14" s="118"/>
    </row>
    <row r="15" spans="2:19" s="61" customFormat="1" ht="13.5" customHeight="1" thickBot="1">
      <c r="B15" s="121" t="s">
        <v>24</v>
      </c>
      <c r="C15" s="122" t="s">
        <v>107</v>
      </c>
      <c r="D15" s="123"/>
      <c r="E15" s="124"/>
      <c r="F15" s="125" t="s">
        <v>108</v>
      </c>
      <c r="G15" s="124"/>
      <c r="H15" s="126" t="s">
        <v>26</v>
      </c>
      <c r="I15" s="126" t="s">
        <v>27</v>
      </c>
      <c r="J15" s="126" t="s">
        <v>28</v>
      </c>
      <c r="K15" s="126" t="s">
        <v>29</v>
      </c>
      <c r="L15" s="126" t="s">
        <v>30</v>
      </c>
      <c r="M15" s="126" t="s">
        <v>31</v>
      </c>
      <c r="N15" s="126" t="s">
        <v>32</v>
      </c>
      <c r="O15" s="126"/>
      <c r="P15" s="127"/>
      <c r="S15" s="81"/>
    </row>
    <row r="16" spans="2:19" s="61" customFormat="1" ht="33.75" customHeight="1" thickBot="1">
      <c r="B16" s="70">
        <f ca="1">RAND()*4000</f>
        <v>1365.6875434575504</v>
      </c>
      <c r="C16" s="69" t="s">
        <v>109</v>
      </c>
      <c r="D16" s="74" t="s">
        <v>110</v>
      </c>
      <c r="E16" s="68"/>
      <c r="F16" s="37"/>
      <c r="G16" s="38" t="str">
        <f>IF(D16=F16,"J","K")</f>
        <v>K</v>
      </c>
      <c r="H16" s="128"/>
      <c r="I16" s="129"/>
      <c r="J16" s="129"/>
      <c r="K16" s="129"/>
      <c r="L16" s="129"/>
      <c r="M16" s="129"/>
      <c r="N16" s="129"/>
      <c r="O16" s="129"/>
      <c r="P16" s="130"/>
      <c r="S16" s="81"/>
    </row>
    <row r="17" spans="1:16" s="36" customFormat="1" ht="33.75" customHeight="1" thickBot="1">
      <c r="A17" s="61"/>
      <c r="B17" s="70">
        <f>B16+0.01</f>
        <v>1365.6975434575504</v>
      </c>
      <c r="C17" s="69" t="s">
        <v>111</v>
      </c>
      <c r="D17" s="74" t="s">
        <v>112</v>
      </c>
      <c r="E17" s="68"/>
      <c r="F17" s="37"/>
      <c r="G17" s="38" t="str">
        <f>IF(D17=F17,"J","K")</f>
        <v>K</v>
      </c>
      <c r="H17" s="131" t="s">
        <v>113</v>
      </c>
      <c r="I17" s="132" t="s">
        <v>114</v>
      </c>
      <c r="J17" s="132"/>
      <c r="K17" s="132"/>
      <c r="L17" s="132"/>
      <c r="M17" s="132" t="s">
        <v>115</v>
      </c>
      <c r="N17" s="133"/>
      <c r="O17" s="133"/>
      <c r="P17" s="134"/>
    </row>
    <row r="18" spans="1:17" s="36" customFormat="1" ht="33.75" customHeight="1" thickBot="1">
      <c r="A18" s="61"/>
      <c r="B18" s="70">
        <f ca="1">RAND()*4000</f>
        <v>3386.4692624376576</v>
      </c>
      <c r="C18" s="69" t="s">
        <v>116</v>
      </c>
      <c r="D18" s="74" t="s">
        <v>112</v>
      </c>
      <c r="E18" s="68"/>
      <c r="F18" s="37"/>
      <c r="G18" s="38" t="str">
        <f>IF(D18=F18,"J","K")</f>
        <v>K</v>
      </c>
      <c r="H18" s="128"/>
      <c r="I18" s="129"/>
      <c r="J18" s="129"/>
      <c r="K18" s="129"/>
      <c r="L18" s="129"/>
      <c r="M18" s="129"/>
      <c r="N18" s="129"/>
      <c r="O18" s="129"/>
      <c r="P18" s="130"/>
      <c r="Q18" s="61"/>
    </row>
    <row r="19" spans="1:16" s="36" customFormat="1" ht="33.75" customHeight="1" thickBot="1">
      <c r="A19" s="61"/>
      <c r="B19" s="70">
        <f>B18+0.01</f>
        <v>3386.479262437658</v>
      </c>
      <c r="C19" s="69" t="s">
        <v>111</v>
      </c>
      <c r="D19" s="74" t="s">
        <v>110</v>
      </c>
      <c r="E19" s="68"/>
      <c r="F19" s="37"/>
      <c r="G19" s="71" t="str">
        <f aca="true" t="shared" si="0" ref="G19:G31">IF(D19=F19,"J","K")</f>
        <v>K</v>
      </c>
      <c r="H19" s="72"/>
      <c r="I19" s="132" t="s">
        <v>117</v>
      </c>
      <c r="J19" s="132"/>
      <c r="K19" s="132"/>
      <c r="L19" s="132"/>
      <c r="M19" s="132" t="s">
        <v>118</v>
      </c>
      <c r="N19" s="132" t="s">
        <v>114</v>
      </c>
      <c r="O19" s="133"/>
      <c r="P19" s="134"/>
    </row>
    <row r="20" spans="1:17" s="36" customFormat="1" ht="33.75" customHeight="1" thickBot="1">
      <c r="A20" s="61"/>
      <c r="B20" s="70">
        <f ca="1">RAND()*4000</f>
        <v>141.04831561818187</v>
      </c>
      <c r="C20" s="69" t="s">
        <v>119</v>
      </c>
      <c r="D20" s="74" t="s">
        <v>110</v>
      </c>
      <c r="E20" s="68"/>
      <c r="F20" s="37"/>
      <c r="G20" s="38" t="str">
        <f t="shared" si="0"/>
        <v>K</v>
      </c>
      <c r="H20" s="135"/>
      <c r="I20" s="136"/>
      <c r="J20" s="136"/>
      <c r="K20" s="136"/>
      <c r="L20" s="136"/>
      <c r="M20" s="136"/>
      <c r="N20" s="136"/>
      <c r="O20" s="136"/>
      <c r="P20" s="137"/>
      <c r="Q20" s="61"/>
    </row>
    <row r="21" spans="1:16" s="36" customFormat="1" ht="33.75" customHeight="1" thickBot="1">
      <c r="A21" s="61"/>
      <c r="B21" s="70">
        <f>B20+0.01</f>
        <v>141.05831561818187</v>
      </c>
      <c r="C21" s="69" t="s">
        <v>111</v>
      </c>
      <c r="D21" s="74" t="s">
        <v>112</v>
      </c>
      <c r="E21" s="68"/>
      <c r="F21" s="37"/>
      <c r="G21" s="38" t="str">
        <f t="shared" si="0"/>
        <v>K</v>
      </c>
      <c r="H21" s="131" t="s">
        <v>120</v>
      </c>
      <c r="I21" s="132" t="s">
        <v>114</v>
      </c>
      <c r="J21" s="132"/>
      <c r="K21" s="132"/>
      <c r="L21" s="132"/>
      <c r="M21" s="132" t="s">
        <v>121</v>
      </c>
      <c r="N21" s="133"/>
      <c r="O21" s="133"/>
      <c r="P21" s="134"/>
    </row>
    <row r="22" spans="1:17" s="36" customFormat="1" ht="33.75" customHeight="1" thickBot="1">
      <c r="A22" s="61"/>
      <c r="B22" s="70">
        <f ca="1">RAND()*4000</f>
        <v>853.965180243291</v>
      </c>
      <c r="C22" s="69" t="s">
        <v>119</v>
      </c>
      <c r="D22" s="74" t="s">
        <v>110</v>
      </c>
      <c r="E22" s="68"/>
      <c r="F22" s="37"/>
      <c r="G22" s="38" t="str">
        <f t="shared" si="0"/>
        <v>K</v>
      </c>
      <c r="H22" s="128"/>
      <c r="I22" s="129"/>
      <c r="J22" s="129"/>
      <c r="K22" s="129"/>
      <c r="L22" s="129"/>
      <c r="M22" s="129"/>
      <c r="N22" s="129"/>
      <c r="O22" s="129"/>
      <c r="P22" s="130"/>
      <c r="Q22" s="61"/>
    </row>
    <row r="23" spans="1:16" s="36" customFormat="1" ht="33.75" customHeight="1" thickBot="1">
      <c r="A23" s="61"/>
      <c r="B23" s="70">
        <f>B22+0.01</f>
        <v>853.975180243291</v>
      </c>
      <c r="C23" s="69" t="s">
        <v>122</v>
      </c>
      <c r="D23" s="74" t="s">
        <v>112</v>
      </c>
      <c r="E23" s="68"/>
      <c r="F23" s="37"/>
      <c r="G23" s="38" t="str">
        <f t="shared" si="0"/>
        <v>K</v>
      </c>
      <c r="H23" s="131" t="s">
        <v>123</v>
      </c>
      <c r="I23" s="132" t="s">
        <v>124</v>
      </c>
      <c r="J23" s="132"/>
      <c r="K23" s="132"/>
      <c r="L23" s="132"/>
      <c r="M23" s="132" t="s">
        <v>125</v>
      </c>
      <c r="N23" s="138" t="s">
        <v>126</v>
      </c>
      <c r="O23" s="133"/>
      <c r="P23" s="134"/>
    </row>
    <row r="24" spans="1:17" s="36" customFormat="1" ht="33.75" customHeight="1" thickBot="1">
      <c r="A24" s="61"/>
      <c r="B24" s="70">
        <f ca="1">RAND()*4000</f>
        <v>3042.9140342728165</v>
      </c>
      <c r="C24" s="69" t="s">
        <v>127</v>
      </c>
      <c r="D24" s="74" t="s">
        <v>110</v>
      </c>
      <c r="E24" s="68"/>
      <c r="F24" s="37"/>
      <c r="G24" s="38" t="str">
        <f t="shared" si="0"/>
        <v>K</v>
      </c>
      <c r="H24" s="128"/>
      <c r="I24" s="129"/>
      <c r="J24" s="129"/>
      <c r="K24" s="129"/>
      <c r="L24" s="129"/>
      <c r="M24" s="129"/>
      <c r="N24" s="129"/>
      <c r="O24" s="129"/>
      <c r="P24" s="130"/>
      <c r="Q24" s="61"/>
    </row>
    <row r="25" spans="1:16" s="36" customFormat="1" ht="33.75" customHeight="1" thickBot="1">
      <c r="A25" s="61"/>
      <c r="B25" s="70">
        <f>B24+0.01</f>
        <v>3042.9240342728167</v>
      </c>
      <c r="C25" s="69" t="s">
        <v>128</v>
      </c>
      <c r="D25" s="74" t="s">
        <v>112</v>
      </c>
      <c r="E25" s="68"/>
      <c r="F25" s="37"/>
      <c r="G25" s="38" t="str">
        <f t="shared" si="0"/>
        <v>K</v>
      </c>
      <c r="H25" s="131" t="s">
        <v>129</v>
      </c>
      <c r="I25" s="132" t="s">
        <v>54</v>
      </c>
      <c r="J25" s="132"/>
      <c r="K25" s="132"/>
      <c r="L25" s="132"/>
      <c r="M25" s="132" t="s">
        <v>130</v>
      </c>
      <c r="N25" s="132" t="s">
        <v>131</v>
      </c>
      <c r="O25" s="133"/>
      <c r="P25" s="134"/>
    </row>
    <row r="26" spans="1:17" s="36" customFormat="1" ht="33.75" customHeight="1" thickBot="1">
      <c r="A26" s="61"/>
      <c r="B26" s="70">
        <f ca="1">RAND()*4000</f>
        <v>3297.1306759370195</v>
      </c>
      <c r="C26" s="69" t="s">
        <v>119</v>
      </c>
      <c r="D26" s="74" t="s">
        <v>112</v>
      </c>
      <c r="E26" s="68"/>
      <c r="F26" s="37"/>
      <c r="G26" s="38" t="str">
        <f t="shared" si="0"/>
        <v>K</v>
      </c>
      <c r="H26" s="128"/>
      <c r="I26" s="129"/>
      <c r="J26" s="129"/>
      <c r="K26" s="129"/>
      <c r="L26" s="129"/>
      <c r="M26" s="129"/>
      <c r="N26" s="129"/>
      <c r="O26" s="129"/>
      <c r="P26" s="130"/>
      <c r="Q26" s="61"/>
    </row>
    <row r="27" spans="1:16" s="36" customFormat="1" ht="33.75" customHeight="1" thickBot="1">
      <c r="A27" s="61"/>
      <c r="B27" s="70">
        <f>B26+0.01</f>
        <v>3297.1406759370198</v>
      </c>
      <c r="C27" s="69" t="s">
        <v>132</v>
      </c>
      <c r="D27" s="74" t="s">
        <v>110</v>
      </c>
      <c r="E27" s="68"/>
      <c r="F27" s="37"/>
      <c r="G27" s="71" t="str">
        <f t="shared" si="0"/>
        <v>K</v>
      </c>
      <c r="H27" s="132" t="s">
        <v>133</v>
      </c>
      <c r="I27" s="132" t="s">
        <v>134</v>
      </c>
      <c r="J27" s="132"/>
      <c r="K27" s="132"/>
      <c r="L27" s="132"/>
      <c r="M27" s="132" t="s">
        <v>135</v>
      </c>
      <c r="N27" s="132" t="s">
        <v>136</v>
      </c>
      <c r="O27" s="133"/>
      <c r="P27" s="134"/>
    </row>
    <row r="28" spans="1:17" s="36" customFormat="1" ht="33.75" customHeight="1" thickBot="1">
      <c r="A28" s="61"/>
      <c r="B28" s="70">
        <f ca="1">RAND()*4000</f>
        <v>3496.1202082228347</v>
      </c>
      <c r="C28" s="69" t="s">
        <v>132</v>
      </c>
      <c r="D28" s="74" t="s">
        <v>110</v>
      </c>
      <c r="E28" s="68"/>
      <c r="F28" s="37"/>
      <c r="G28" s="71" t="str">
        <f t="shared" si="0"/>
        <v>K</v>
      </c>
      <c r="H28" s="128"/>
      <c r="I28" s="129"/>
      <c r="J28" s="129"/>
      <c r="K28" s="129"/>
      <c r="L28" s="129"/>
      <c r="M28" s="129"/>
      <c r="N28" s="129"/>
      <c r="O28" s="129"/>
      <c r="P28" s="130"/>
      <c r="Q28" s="61"/>
    </row>
    <row r="29" spans="1:16" s="36" customFormat="1" ht="33.75" customHeight="1" thickBot="1">
      <c r="A29" s="61"/>
      <c r="B29" s="70">
        <f>B28+0.01</f>
        <v>3496.130208222835</v>
      </c>
      <c r="C29" s="69" t="s">
        <v>111</v>
      </c>
      <c r="D29" s="74" t="s">
        <v>112</v>
      </c>
      <c r="E29" s="68"/>
      <c r="F29" s="37"/>
      <c r="G29" s="38" t="str">
        <f t="shared" si="0"/>
        <v>K</v>
      </c>
      <c r="H29" s="131" t="s">
        <v>137</v>
      </c>
      <c r="I29" s="132" t="s">
        <v>114</v>
      </c>
      <c r="J29" s="132"/>
      <c r="K29" s="132"/>
      <c r="L29" s="132"/>
      <c r="M29" s="132" t="s">
        <v>138</v>
      </c>
      <c r="N29" s="133"/>
      <c r="O29" s="133"/>
      <c r="P29" s="134"/>
    </row>
    <row r="30" spans="1:17" s="36" customFormat="1" ht="33.75" customHeight="1" thickBot="1">
      <c r="A30" s="61"/>
      <c r="B30" s="70">
        <f ca="1">RAND()*4000</f>
        <v>3740.0369743141687</v>
      </c>
      <c r="C30" s="69" t="s">
        <v>119</v>
      </c>
      <c r="D30" s="74" t="s">
        <v>110</v>
      </c>
      <c r="E30" s="68"/>
      <c r="F30" s="37"/>
      <c r="G30" s="38" t="str">
        <f t="shared" si="0"/>
        <v>K</v>
      </c>
      <c r="H30" s="73" t="s">
        <v>139</v>
      </c>
      <c r="I30" s="129"/>
      <c r="J30" s="129"/>
      <c r="K30" s="129"/>
      <c r="L30" s="129"/>
      <c r="M30" s="129"/>
      <c r="N30" s="129"/>
      <c r="O30" s="129"/>
      <c r="P30" s="130"/>
      <c r="Q30" s="61"/>
    </row>
    <row r="31" spans="1:18" s="36" customFormat="1" ht="33.75" customHeight="1" thickBot="1">
      <c r="A31" s="61"/>
      <c r="B31" s="70">
        <f>B30+0.01</f>
        <v>3740.046974314169</v>
      </c>
      <c r="C31" s="69" t="s">
        <v>140</v>
      </c>
      <c r="D31" s="74" t="s">
        <v>112</v>
      </c>
      <c r="E31" s="68"/>
      <c r="F31" s="37"/>
      <c r="G31" s="71" t="str">
        <f t="shared" si="0"/>
        <v>K</v>
      </c>
      <c r="H31" s="132" t="s">
        <v>141</v>
      </c>
      <c r="I31" s="132" t="s">
        <v>114</v>
      </c>
      <c r="J31" s="132"/>
      <c r="K31" s="132"/>
      <c r="L31" s="132"/>
      <c r="M31" s="132" t="s">
        <v>142</v>
      </c>
      <c r="N31" s="132" t="s">
        <v>143</v>
      </c>
      <c r="O31" s="133"/>
      <c r="P31" s="134"/>
      <c r="R31" s="51"/>
    </row>
    <row r="32" spans="4:11" ht="1.5" customHeight="1">
      <c r="D32" s="139"/>
      <c r="K32" s="140"/>
    </row>
    <row r="33" spans="3:4" ht="3" customHeight="1" hidden="1">
      <c r="C33" s="61" t="s">
        <v>82</v>
      </c>
      <c r="D33" s="139"/>
    </row>
    <row r="34" spans="3:4" ht="21" customHeight="1">
      <c r="C34" s="141" t="s">
        <v>144</v>
      </c>
      <c r="D34" s="139"/>
    </row>
    <row r="35" spans="3:7" ht="23.25">
      <c r="C35" s="142"/>
      <c r="D35" s="139"/>
      <c r="E35" s="143"/>
      <c r="F35" s="143"/>
      <c r="G35" s="143"/>
    </row>
    <row r="36" ht="18">
      <c r="D36" s="139"/>
    </row>
    <row r="37" ht="18">
      <c r="D37" s="139"/>
    </row>
    <row r="38" ht="18">
      <c r="D38" s="139"/>
    </row>
    <row r="39" ht="18">
      <c r="D39" s="139"/>
    </row>
    <row r="40" ht="18">
      <c r="D40" s="139"/>
    </row>
    <row r="41" ht="18">
      <c r="D41" s="139"/>
    </row>
    <row r="42" ht="18">
      <c r="D42" s="139"/>
    </row>
    <row r="43" ht="18">
      <c r="D43" s="139"/>
    </row>
    <row r="44" ht="18">
      <c r="D44" s="139"/>
    </row>
    <row r="45" ht="18">
      <c r="D45" s="139"/>
    </row>
    <row r="46" ht="18">
      <c r="D46" s="139"/>
    </row>
    <row r="47" ht="18">
      <c r="D47" s="139"/>
    </row>
    <row r="48" ht="18">
      <c r="D48" s="139"/>
    </row>
    <row r="49" ht="18">
      <c r="D49" s="139"/>
    </row>
    <row r="50" ht="18">
      <c r="D50" s="139"/>
    </row>
    <row r="51" ht="18">
      <c r="D51" s="139"/>
    </row>
  </sheetData>
  <mergeCells count="1">
    <mergeCell ref="C8:P8"/>
  </mergeCells>
  <printOptions/>
  <pageMargins left="0.75" right="0.75" top="1" bottom="1" header="0.5" footer="0.5"/>
  <pageSetup horizontalDpi="240" verticalDpi="240" orientation="portrait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44" t="s">
        <v>145</v>
      </c>
    </row>
    <row r="3" ht="12.75">
      <c r="B3" t="s">
        <v>146</v>
      </c>
    </row>
    <row r="4" ht="12.75">
      <c r="B4" t="s">
        <v>147</v>
      </c>
    </row>
    <row r="5" ht="12.75">
      <c r="B5" t="s">
        <v>148</v>
      </c>
    </row>
    <row r="6" ht="12.75">
      <c r="B6" t="s">
        <v>149</v>
      </c>
    </row>
    <row r="7" ht="12.75">
      <c r="B7" t="s">
        <v>150</v>
      </c>
    </row>
    <row r="8" ht="12.75">
      <c r="B8" t="s">
        <v>151</v>
      </c>
    </row>
    <row r="9" ht="12.75">
      <c r="B9" t="s">
        <v>152</v>
      </c>
    </row>
    <row r="10" ht="12.75">
      <c r="B10" t="s">
        <v>153</v>
      </c>
    </row>
    <row r="11" ht="12.75">
      <c r="B11" t="s">
        <v>154</v>
      </c>
    </row>
    <row r="12" ht="12.75">
      <c r="B12" t="s">
        <v>155</v>
      </c>
    </row>
    <row r="13" spans="2:11" ht="12.75">
      <c r="B13" t="s">
        <v>156</v>
      </c>
      <c r="K13">
        <v>114</v>
      </c>
    </row>
    <row r="14" ht="12.75">
      <c r="B14" t="s">
        <v>157</v>
      </c>
    </row>
    <row r="15" ht="12.75">
      <c r="B15" t="s">
        <v>158</v>
      </c>
    </row>
    <row r="16" ht="12.75">
      <c r="B16" t="s">
        <v>159</v>
      </c>
    </row>
    <row r="17" ht="12.75">
      <c r="B17" t="s">
        <v>160</v>
      </c>
    </row>
    <row r="18" ht="12.75">
      <c r="B18" t="s">
        <v>161</v>
      </c>
    </row>
    <row r="19" ht="12.75">
      <c r="B19" t="s">
        <v>162</v>
      </c>
    </row>
    <row r="21" ht="12.75">
      <c r="B21" t="s">
        <v>163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Harlan Devore</dc:creator>
  <cp:keywords/>
  <dc:description/>
  <cp:lastModifiedBy>Microsoft</cp:lastModifiedBy>
  <dcterms:created xsi:type="dcterms:W3CDTF">2000-01-16T02:42:08Z</dcterms:created>
  <dcterms:modified xsi:type="dcterms:W3CDTF">2007-06-24T15:45:51Z</dcterms:modified>
  <cp:category/>
  <cp:version/>
  <cp:contentType/>
  <cp:contentStatus/>
</cp:coreProperties>
</file>